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6BB84FBB-B4EE-40EA-8103-6F1D971B812E}" xr6:coauthVersionLast="36" xr6:coauthVersionMax="36" xr10:uidLastSave="{00000000-0000-0000-0000-000000000000}"/>
  <bookViews>
    <workbookView xWindow="0" yWindow="0" windowWidth="15360" windowHeight="8145" tabRatio="767" xr2:uid="{00000000-000D-0000-FFFF-FFFF00000000}"/>
  </bookViews>
  <sheets>
    <sheet name="VOLEYBOL YILDIZ KIZ - MERKEZ" sheetId="1" r:id="rId1"/>
    <sheet name="VOLEYBOL YILDIZ KIZ - SUNGURLU" sheetId="2" r:id="rId2"/>
    <sheet name="VOLEYBOL YILDIZ KIZ - OSMANCIK" sheetId="4" r:id="rId3"/>
    <sheet name="VOLEYBOL YILDIZ KIZ FİNAL ELEME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5" l="1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7" i="5"/>
  <c r="B5" i="5"/>
  <c r="K21" i="4"/>
  <c r="K19" i="4"/>
  <c r="C11" i="4"/>
  <c r="K20" i="4" s="1"/>
  <c r="M10" i="4"/>
  <c r="C10" i="4"/>
  <c r="M9" i="4"/>
  <c r="K24" i="4" s="1"/>
  <c r="C9" i="4"/>
  <c r="K17" i="4" s="1"/>
  <c r="M8" i="4"/>
  <c r="K18" i="4" s="1"/>
  <c r="C8" i="4"/>
  <c r="K22" i="4" s="1"/>
  <c r="M10" i="2"/>
  <c r="C10" i="2"/>
  <c r="M9" i="2"/>
  <c r="C9" i="2"/>
  <c r="M8" i="2"/>
  <c r="C8" i="2"/>
  <c r="K19" i="2" l="1"/>
  <c r="K21" i="2"/>
  <c r="K18" i="2"/>
  <c r="K20" i="2"/>
  <c r="K23" i="4"/>
  <c r="K16" i="4"/>
  <c r="K16" i="2"/>
  <c r="K17" i="2"/>
  <c r="C18" i="1" l="1"/>
  <c r="C17" i="1"/>
  <c r="C16" i="1"/>
  <c r="C15" i="1"/>
  <c r="W12" i="1"/>
  <c r="N12" i="1"/>
  <c r="C12" i="1"/>
  <c r="W11" i="1"/>
  <c r="N11" i="1"/>
  <c r="C11" i="1"/>
  <c r="W10" i="1"/>
  <c r="N10" i="1"/>
  <c r="C10" i="1"/>
  <c r="W9" i="1"/>
  <c r="N9" i="1"/>
  <c r="C9" i="1"/>
  <c r="W8" i="1"/>
  <c r="N8" i="1"/>
  <c r="C8" i="1"/>
  <c r="L57" i="1" l="1"/>
  <c r="L33" i="1"/>
  <c r="L55" i="1"/>
  <c r="L48" i="1"/>
  <c r="L28" i="1"/>
  <c r="L30" i="1"/>
  <c r="L32" i="1"/>
  <c r="L25" i="1"/>
  <c r="L58" i="1"/>
  <c r="L36" i="1"/>
  <c r="L47" i="1"/>
  <c r="L41" i="1"/>
  <c r="L44" i="1"/>
  <c r="L46" i="1"/>
  <c r="L34" i="1"/>
  <c r="L53" i="1"/>
  <c r="L49" i="1"/>
  <c r="L52" i="1"/>
  <c r="L45" i="1"/>
  <c r="L23" i="1"/>
  <c r="L42" i="1"/>
  <c r="L26" i="1"/>
  <c r="L38" i="1"/>
  <c r="L50" i="1"/>
  <c r="L54" i="1"/>
  <c r="L27" i="1"/>
  <c r="L31" i="1"/>
  <c r="L35" i="1"/>
  <c r="L39" i="1"/>
  <c r="L43" i="1"/>
  <c r="L51" i="1"/>
  <c r="L24" i="1"/>
  <c r="L40" i="1"/>
  <c r="L56" i="1"/>
  <c r="L29" i="1"/>
  <c r="L37" i="1"/>
</calcChain>
</file>

<file path=xl/sharedStrings.xml><?xml version="1.0" encoding="utf-8"?>
<sst xmlns="http://schemas.openxmlformats.org/spreadsheetml/2006/main" count="480" uniqueCount="202">
  <si>
    <t>TAKIMLAR</t>
  </si>
  <si>
    <t>KURA SONUCU</t>
  </si>
  <si>
    <t>1-</t>
  </si>
  <si>
    <t xml:space="preserve">BU HÜCRELERE KURA ÇEKİMİNE KATILACAK </t>
  </si>
  <si>
    <t>A1</t>
  </si>
  <si>
    <t>A2</t>
  </si>
  <si>
    <t>A3</t>
  </si>
  <si>
    <t>A4</t>
  </si>
  <si>
    <t>A5</t>
  </si>
  <si>
    <t>B1</t>
  </si>
  <si>
    <t>A GRUBU</t>
  </si>
  <si>
    <t>B GRUBU</t>
  </si>
  <si>
    <t>C GRUBU</t>
  </si>
  <si>
    <t>2-</t>
  </si>
  <si>
    <t>OLAN TAKIMLARI YAZINIZ, KURASINI ÇEKEN TAKIMI</t>
  </si>
  <si>
    <t>3-</t>
  </si>
  <si>
    <t>SAĞDAKİ KURA SONUCU ALANINA YAPIŞTIRINIZ</t>
  </si>
  <si>
    <t>4-</t>
  </si>
  <si>
    <t>5-</t>
  </si>
  <si>
    <t>6-</t>
  </si>
  <si>
    <t>B2</t>
  </si>
  <si>
    <t>B3</t>
  </si>
  <si>
    <t>B4</t>
  </si>
  <si>
    <t>B5</t>
  </si>
  <si>
    <t>C1</t>
  </si>
  <si>
    <t>C2</t>
  </si>
  <si>
    <t>7-</t>
  </si>
  <si>
    <t>8-</t>
  </si>
  <si>
    <t>D GRUBU</t>
  </si>
  <si>
    <t>9-</t>
  </si>
  <si>
    <t>10-</t>
  </si>
  <si>
    <t>11-</t>
  </si>
  <si>
    <t>C3</t>
  </si>
  <si>
    <t>C4</t>
  </si>
  <si>
    <t>C5</t>
  </si>
  <si>
    <t>D1</t>
  </si>
  <si>
    <t>D2</t>
  </si>
  <si>
    <t>D3</t>
  </si>
  <si>
    <t>12-</t>
  </si>
  <si>
    <t>13-</t>
  </si>
  <si>
    <t>14-</t>
  </si>
  <si>
    <t>SIRA</t>
  </si>
  <si>
    <t>TARİH</t>
  </si>
  <si>
    <t>SAAT</t>
  </si>
  <si>
    <t>FİKSTÜR</t>
  </si>
  <si>
    <t>15-</t>
  </si>
  <si>
    <t>16-</t>
  </si>
  <si>
    <t>D4</t>
  </si>
  <si>
    <t>17-</t>
  </si>
  <si>
    <t>1.MAÇLAR</t>
  </si>
  <si>
    <t>A1-A4</t>
  </si>
  <si>
    <t>18-</t>
  </si>
  <si>
    <t>A2-A3</t>
  </si>
  <si>
    <t>19-</t>
  </si>
  <si>
    <t>B1-B4</t>
  </si>
  <si>
    <t>B2-B3</t>
  </si>
  <si>
    <t>C1-C4</t>
  </si>
  <si>
    <t>C2-C3</t>
  </si>
  <si>
    <t>D1-D4</t>
  </si>
  <si>
    <t>D2-D3</t>
  </si>
  <si>
    <t>2.MAÇLAR</t>
  </si>
  <si>
    <t>A5-A3</t>
  </si>
  <si>
    <t>A1-A2</t>
  </si>
  <si>
    <t>B5-B3</t>
  </si>
  <si>
    <t>B1-B2</t>
  </si>
  <si>
    <t>C5-C3</t>
  </si>
  <si>
    <t>C1-C2</t>
  </si>
  <si>
    <t>D1-D3</t>
  </si>
  <si>
    <t>D4-D2</t>
  </si>
  <si>
    <t>3.MAÇLAR</t>
  </si>
  <si>
    <t>A4-A2</t>
  </si>
  <si>
    <t>A5-A1</t>
  </si>
  <si>
    <t>B4-B2</t>
  </si>
  <si>
    <t>B5-B1</t>
  </si>
  <si>
    <t>C4-C2</t>
  </si>
  <si>
    <t>C5-C1</t>
  </si>
  <si>
    <t>D1-D2</t>
  </si>
  <si>
    <t>D3-D4</t>
  </si>
  <si>
    <t>4.MAÇLAR</t>
  </si>
  <si>
    <t>A3-A1</t>
  </si>
  <si>
    <t>A4-A5</t>
  </si>
  <si>
    <t>B3-B1</t>
  </si>
  <si>
    <t>B4-B5</t>
  </si>
  <si>
    <t>C3-C1</t>
  </si>
  <si>
    <t>C4-C5</t>
  </si>
  <si>
    <t>5.MAÇLAR</t>
  </si>
  <si>
    <t>A2-A5</t>
  </si>
  <si>
    <t>A3-A4</t>
  </si>
  <si>
    <t>B2-B5</t>
  </si>
  <si>
    <t>B3-B4</t>
  </si>
  <si>
    <t>C2-C5</t>
  </si>
  <si>
    <t>C3-C4</t>
  </si>
  <si>
    <t>6.MAÇLAR</t>
  </si>
  <si>
    <t>A1-B1</t>
  </si>
  <si>
    <t>A GRUBU 1.Sİ - B GRUBU 1.Sİ</t>
  </si>
  <si>
    <t>C1-D1</t>
  </si>
  <si>
    <t>C GRUBU 1.Sİ - D GRUBU 1.Sİ</t>
  </si>
  <si>
    <t>7.MAÇLAR</t>
  </si>
  <si>
    <t>37M-38M</t>
  </si>
  <si>
    <t>37.MAÇ MAĞLUBU - 38. MAÇ MAĞLUBU (3.LÜK-4.LÜK)</t>
  </si>
  <si>
    <t>37G-38G</t>
  </si>
  <si>
    <t>37.MAÇ GALİBİ - 38.MAÇ GALİBİ (1.LİK-2.LİK)</t>
  </si>
  <si>
    <t>(A) GRUBU</t>
  </si>
  <si>
    <t>MAÇ</t>
  </si>
  <si>
    <t>A1-A3</t>
  </si>
  <si>
    <t>BU HÜCRELERE KURA ÇEKİMİNE KATILACAK OLAN</t>
  </si>
  <si>
    <t>1.TAKIM</t>
  </si>
  <si>
    <t>TAKIMLARI YAZINIZ. KURA SONUCU BELLİ OLAN TAKIM</t>
  </si>
  <si>
    <t>2.TAKIM</t>
  </si>
  <si>
    <t>LARI SAĞDAKİ ALANA KOPYALA YAPIŞTIR YAPINIZ.</t>
  </si>
  <si>
    <t>3.TAKIM</t>
  </si>
  <si>
    <t>FİKSTÜR OTOTMATİK OLUŞACAKTIR.</t>
  </si>
  <si>
    <t>4.TAKIM</t>
  </si>
  <si>
    <t>TARİH:SAAT YAZAN HÜCRELERİ DÜZENLEYİNİZ…</t>
  </si>
  <si>
    <t>5.TAKIM</t>
  </si>
  <si>
    <t>6.TAKIM</t>
  </si>
  <si>
    <t>3.LÜK-4.LÜK MAÇI (MAĞLUPLAR)</t>
  </si>
  <si>
    <t>7.TAKIM</t>
  </si>
  <si>
    <t>8.TAKIM</t>
  </si>
  <si>
    <t>1.LİK-2.LİK MAÇI (GALİPLER)</t>
  </si>
  <si>
    <t>9.TAKIM</t>
  </si>
  <si>
    <t>10.TAKIM</t>
  </si>
  <si>
    <t>23 Nisan OO</t>
  </si>
  <si>
    <t>Elit Koleji OO</t>
  </si>
  <si>
    <t>Ahmet Tevfik İleri OO</t>
  </si>
  <si>
    <t>İskilip Erenler Cumhuriyet OO</t>
  </si>
  <si>
    <t>Bahçeşehir Koleji OO</t>
  </si>
  <si>
    <t>Ted Koleji OO</t>
  </si>
  <si>
    <t>Mehmet Akif Ersoy OO</t>
  </si>
  <si>
    <t>Yıldırım Beyazıt İHOO</t>
  </si>
  <si>
    <t>Mimar Sinan OO</t>
  </si>
  <si>
    <t>Mustafa Kemal OO</t>
  </si>
  <si>
    <t>Necip Fazıl Kısakürek OO</t>
  </si>
  <si>
    <t>Danişmend Gazi İHOO</t>
  </si>
  <si>
    <t>Bilgi Koleji OO</t>
  </si>
  <si>
    <t>Mecitözü Yatılı Bölge OO</t>
  </si>
  <si>
    <t>Bahçelievler Öğretmen Salim Akaydın OO</t>
  </si>
  <si>
    <t>Ada Koleji OO</t>
  </si>
  <si>
    <t>Sungurlu Fatih OO</t>
  </si>
  <si>
    <t>(B) GRUBU</t>
  </si>
  <si>
    <t>Sungurlu İsmetpaşa OO</t>
  </si>
  <si>
    <t>Sungurlu Memiş Bekmezci OO</t>
  </si>
  <si>
    <t>Sungurlu Demirşeyh OO</t>
  </si>
  <si>
    <t>Sungurlu Şehit Mahmut Peşmen OO</t>
  </si>
  <si>
    <t>Sungurlu Dr.Sedat-Dr.Melahat Baran OO</t>
  </si>
  <si>
    <t>YER</t>
  </si>
  <si>
    <t>A1-B2</t>
  </si>
  <si>
    <t>A GRUBU 1.Sİ - B GRUBU 2.Sİ</t>
  </si>
  <si>
    <t>B1-A2</t>
  </si>
  <si>
    <t>B GRUBU 1.Sİ - A GRUBU 2.Sİ</t>
  </si>
  <si>
    <t>7.-8. MAĞL</t>
  </si>
  <si>
    <t>7.MAÇ MAĞLUBU - 8. MAÇ MAĞLUBU (3.LÜK-4.LÜK)</t>
  </si>
  <si>
    <t>7.-8. GAL</t>
  </si>
  <si>
    <t>7.MAÇ GALİBİ - 8.MAÇ GALİBİ (1.LİK-2.LİK)</t>
  </si>
  <si>
    <t>Osmancık Ş.Öğrt.Ş.Aybüke Yaşçın OO</t>
  </si>
  <si>
    <t>Osmancık Nenehatun OO</t>
  </si>
  <si>
    <t>Kargı Yunus Emre OO</t>
  </si>
  <si>
    <t>Osmancık Atatürk OO</t>
  </si>
  <si>
    <t>Osmancık Meliha-Rıfat Göbel OO</t>
  </si>
  <si>
    <t>Kargı Cumhuriyet Yatılı Bölge OO</t>
  </si>
  <si>
    <t>10-11MAĞL</t>
  </si>
  <si>
    <t>10.MAÇ MAĞLUBU - 11. MAÇ MAĞLUBU (3.LÜK-4.LÜK)</t>
  </si>
  <si>
    <t>10-11 GAL</t>
  </si>
  <si>
    <t>10.MAÇ GALİBİ - 11.MAÇ GALİBİ (1.LİK-2.LİK)</t>
  </si>
  <si>
    <t>11.TAKIM</t>
  </si>
  <si>
    <t>12.TAKIM</t>
  </si>
  <si>
    <t>13.TAKIM</t>
  </si>
  <si>
    <t>14.TAKIM</t>
  </si>
  <si>
    <t>15.TAKIM</t>
  </si>
  <si>
    <t>16.TAKIM</t>
  </si>
  <si>
    <t>Osmancık Tevfik İleri Kız AİHL</t>
  </si>
  <si>
    <t>SALON</t>
  </si>
  <si>
    <t>Atatürk Sp.Sln.</t>
  </si>
  <si>
    <t>Çorum Sp.Sln.</t>
  </si>
  <si>
    <t>TAKIMLAR
(Sungurlu Spor Salonu)</t>
  </si>
  <si>
    <t>TAKIMLAR
(Osmancık Spor Salonu)</t>
  </si>
  <si>
    <t>2025-2026 OKUL SPORLARI SEZONU</t>
  </si>
  <si>
    <t>YILIDZ KIZLAR VOLEYBOL "ELEME-FİNAL MÜSABAKA FİKSTÜRÜ"</t>
  </si>
  <si>
    <t>Atatürk Spor Salonu - 1 Aralık 2025  -  10:30</t>
  </si>
  <si>
    <t>Atatürk Spor Salonu - 1 Aralık 2025  -  12:00</t>
  </si>
  <si>
    <t>Atatürk Spor Salonu - 1 Aralık 2025  -  13:30</t>
  </si>
  <si>
    <t>Atatürk Spor Salonu - 1 Aralık 2025  -  09:00</t>
  </si>
  <si>
    <t>Tevfik Kış Spor Salonu - 1 Aralık 2025  -  09:00</t>
  </si>
  <si>
    <t>Tevfik Kış Spor Salonu - 1 Aralık 2025  -  10:30</t>
  </si>
  <si>
    <t>Tevfik Kış Spor Salonu - 1 Aralık 2025  -  12:00</t>
  </si>
  <si>
    <t>Tevfik Kış Spor Salonu - 1 Aralık 2025  -  13:30</t>
  </si>
  <si>
    <t>03 Aralık 2025  -  09:00</t>
  </si>
  <si>
    <t>03 Aralık 2025  -  10:30</t>
  </si>
  <si>
    <t>03 Aralık 2025  -  12:00</t>
  </si>
  <si>
    <t>03 Aralık 2025  -  13:30</t>
  </si>
  <si>
    <t>(Atatürk Spor Salonu)</t>
  </si>
  <si>
    <t>05 Aralık 2025  -  12:00</t>
  </si>
  <si>
    <t>05 Aralık 2025  -  13:30</t>
  </si>
  <si>
    <t>Atatürk Spor Salonu - 8 Aralık 2025</t>
  </si>
  <si>
    <t>2025-2026 OKUL SPOR FAALİYETLERİ</t>
  </si>
  <si>
    <t>VOLEYBOL YILDIZ KIZLAR</t>
  </si>
  <si>
    <t>ÇORUM-MERKEZ FİKSTÜRÜ</t>
  </si>
  <si>
    <r>
      <t xml:space="preserve">Gruplarını ilk iki sırada tamamlayan okulların katılımı ile Eleme Final Fikstürü
</t>
    </r>
    <r>
      <rPr>
        <b/>
        <u/>
        <sz val="12"/>
        <rFont val="Times New Roman"/>
        <family val="1"/>
        <charset val="162"/>
      </rPr>
      <t>28 Kasım 2025 Cuma günü saat:10:00 da</t>
    </r>
    <r>
      <rPr>
        <b/>
        <sz val="12"/>
        <rFont val="Times New Roman"/>
        <family val="1"/>
        <charset val="162"/>
      </rPr>
      <t xml:space="preserve"> 
Gençlik ve Spor İl Müdürlüğünde çekilecektir.</t>
    </r>
  </si>
  <si>
    <t>SUNGURLU FİKSTÜRÜ</t>
  </si>
  <si>
    <t>OSMANCIK FİKSTÜRÜ</t>
  </si>
  <si>
    <t>Sultan Abdülhamid Han OO</t>
  </si>
  <si>
    <t>07 KASIM 2025 TARİHİNDE MÜSABAKALAR DA SAAT GÜNCELLEMESİ YAPILMIŞTIR.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</si>
</sst>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shrinkToFit="1"/>
    </xf>
    <xf numFmtId="0" fontId="0" fillId="3" borderId="17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vertical="center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/>
    </xf>
    <xf numFmtId="0" fontId="2" fillId="0" borderId="3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0" fillId="7" borderId="26" xfId="0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30" xfId="0" applyBorder="1" applyAlignment="1" applyProtection="1">
      <alignment vertical="center" shrinkToFit="1"/>
    </xf>
    <xf numFmtId="0" fontId="0" fillId="0" borderId="31" xfId="0" applyBorder="1" applyAlignment="1" applyProtection="1">
      <alignment vertical="center" shrinkToFit="1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shrinkToFit="1"/>
    </xf>
    <xf numFmtId="0" fontId="0" fillId="0" borderId="32" xfId="0" applyBorder="1" applyAlignment="1" applyProtection="1">
      <alignment shrinkToFit="1"/>
    </xf>
    <xf numFmtId="0" fontId="0" fillId="0" borderId="30" xfId="0" applyBorder="1" applyAlignment="1" applyProtection="1"/>
    <xf numFmtId="0" fontId="0" fillId="0" borderId="32" xfId="0" applyBorder="1" applyProtection="1"/>
    <xf numFmtId="0" fontId="0" fillId="0" borderId="32" xfId="0" applyBorder="1" applyAlignment="1" applyProtection="1">
      <alignment vertical="center" shrinkToFit="1"/>
    </xf>
    <xf numFmtId="0" fontId="0" fillId="0" borderId="1" xfId="0" applyBorder="1" applyProtection="1"/>
    <xf numFmtId="0" fontId="0" fillId="0" borderId="34" xfId="0" applyBorder="1" applyProtection="1"/>
    <xf numFmtId="0" fontId="0" fillId="0" borderId="0" xfId="0" applyAlignment="1" applyProtection="1">
      <alignment horizontal="center" vertical="center"/>
    </xf>
    <xf numFmtId="0" fontId="0" fillId="0" borderId="35" xfId="0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34" xfId="0" applyBorder="1" applyAlignment="1" applyProtection="1">
      <alignment vertical="center" shrinkToFit="1"/>
    </xf>
    <xf numFmtId="0" fontId="0" fillId="0" borderId="32" xfId="0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34" xfId="0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0" xfId="0" applyFill="1" applyProtection="1"/>
    <xf numFmtId="0" fontId="0" fillId="6" borderId="9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15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38" xfId="0" applyFill="1" applyBorder="1" applyAlignment="1" applyProtection="1">
      <alignment horizontal="center"/>
    </xf>
    <xf numFmtId="15" fontId="0" fillId="6" borderId="39" xfId="0" applyNumberFormat="1" applyFill="1" applyBorder="1" applyAlignment="1" applyProtection="1">
      <alignment horizontal="center" vertical="center" wrapText="1" shrinkToFit="1"/>
      <protection locked="0"/>
    </xf>
    <xf numFmtId="15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/>
    <xf numFmtId="0" fontId="0" fillId="0" borderId="30" xfId="0" applyBorder="1" applyProtection="1"/>
    <xf numFmtId="0" fontId="0" fillId="0" borderId="31" xfId="0" applyBorder="1" applyProtection="1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0" fillId="8" borderId="9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 wrapText="1" shrinkToFit="1"/>
      <protection locked="0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8" borderId="41" xfId="0" applyFill="1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 wrapText="1" shrinkToFit="1"/>
      <protection locked="0"/>
    </xf>
    <xf numFmtId="0" fontId="0" fillId="6" borderId="38" xfId="0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0" fontId="0" fillId="6" borderId="39" xfId="0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0" fontId="0" fillId="9" borderId="0" xfId="0" applyFill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</xf>
    <xf numFmtId="0" fontId="6" fillId="6" borderId="2" xfId="0" applyFont="1" applyFill="1" applyBorder="1" applyAlignment="1" applyProtection="1">
      <alignment horizontal="center" vertical="center" wrapText="1" shrinkToFit="1"/>
    </xf>
    <xf numFmtId="0" fontId="0" fillId="6" borderId="2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20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</xf>
    <xf numFmtId="0" fontId="0" fillId="6" borderId="12" xfId="0" applyFill="1" applyBorder="1" applyAlignment="1" applyProtection="1">
      <alignment horizontal="center" vertical="center"/>
    </xf>
    <xf numFmtId="0" fontId="0" fillId="6" borderId="13" xfId="0" applyFill="1" applyBorder="1" applyAlignment="1" applyProtection="1">
      <alignment horizontal="center" vertical="center"/>
    </xf>
    <xf numFmtId="0" fontId="0" fillId="6" borderId="39" xfId="0" applyFill="1" applyBorder="1" applyAlignment="1" applyProtection="1">
      <alignment horizontal="center" vertical="center" wrapText="1" shrinkToFit="1"/>
      <protection locked="0"/>
    </xf>
    <xf numFmtId="20" fontId="0" fillId="6" borderId="39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39" xfId="0" applyFill="1" applyBorder="1" applyAlignment="1" applyProtection="1">
      <alignment horizontal="center" vertical="center" wrapText="1" shrinkToFit="1"/>
    </xf>
    <xf numFmtId="0" fontId="0" fillId="6" borderId="39" xfId="0" applyFill="1" applyBorder="1" applyAlignment="1" applyProtection="1">
      <alignment horizontal="center" vertical="center"/>
    </xf>
    <xf numFmtId="0" fontId="0" fillId="6" borderId="40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8" borderId="2" xfId="0" applyFill="1" applyBorder="1" applyAlignment="1" applyProtection="1">
      <alignment horizontal="center" vertical="center" wrapText="1" shrinkToFit="1"/>
    </xf>
    <xf numFmtId="0" fontId="0" fillId="8" borderId="2" xfId="0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 wrapText="1" shrinkToFit="1"/>
      <protection locked="0"/>
    </xf>
    <xf numFmtId="0" fontId="0" fillId="8" borderId="17" xfId="0" applyFill="1" applyBorder="1" applyAlignment="1" applyProtection="1">
      <alignment horizontal="center" vertical="center" wrapText="1" shrinkToFit="1"/>
    </xf>
    <xf numFmtId="0" fontId="0" fillId="8" borderId="17" xfId="0" applyFill="1" applyBorder="1" applyAlignment="1" applyProtection="1">
      <alignment horizontal="center" vertical="center"/>
    </xf>
    <xf numFmtId="0" fontId="0" fillId="8" borderId="42" xfId="0" applyFill="1" applyBorder="1" applyAlignment="1" applyProtection="1">
      <alignment horizontal="center" vertical="center"/>
    </xf>
    <xf numFmtId="20" fontId="0" fillId="8" borderId="17" xfId="0" applyNumberForma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2" xfId="0" applyFont="1" applyFill="1" applyBorder="1" applyAlignment="1" applyProtection="1">
      <alignment horizontal="center" vertical="center" textRotation="90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6" borderId="12" xfId="0" applyFill="1" applyBorder="1" applyAlignment="1" applyProtection="1">
      <alignment horizontal="left" vertical="center" shrinkToFit="1"/>
    </xf>
    <xf numFmtId="0" fontId="0" fillId="6" borderId="13" xfId="0" applyFill="1" applyBorder="1" applyAlignment="1" applyProtection="1">
      <alignment horizontal="left" vertical="center" shrinkToFit="1"/>
    </xf>
    <xf numFmtId="0" fontId="0" fillId="5" borderId="14" xfId="0" applyFill="1" applyBorder="1" applyAlignment="1" applyProtection="1">
      <alignment horizontal="center"/>
    </xf>
    <xf numFmtId="0" fontId="0" fillId="5" borderId="15" xfId="0" applyFill="1" applyBorder="1" applyAlignment="1" applyProtection="1">
      <alignment horizontal="center"/>
    </xf>
    <xf numFmtId="0" fontId="0" fillId="5" borderId="16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5" borderId="27" xfId="0" applyFill="1" applyBorder="1" applyAlignment="1" applyProtection="1">
      <alignment horizontal="center"/>
    </xf>
    <xf numFmtId="0" fontId="0" fillId="5" borderId="28" xfId="0" applyFill="1" applyBorder="1" applyAlignment="1" applyProtection="1">
      <alignment horizontal="center"/>
    </xf>
    <xf numFmtId="0" fontId="0" fillId="5" borderId="29" xfId="0" applyFill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3" fillId="9" borderId="0" xfId="1" applyFont="1" applyFill="1" applyAlignment="1" applyProtection="1">
      <alignment horizontal="center"/>
      <protection locked="0"/>
    </xf>
    <xf numFmtId="0" fontId="0" fillId="6" borderId="39" xfId="0" applyFill="1" applyBorder="1" applyAlignment="1" applyProtection="1">
      <alignment horizontal="center"/>
    </xf>
    <xf numFmtId="0" fontId="0" fillId="6" borderId="40" xfId="0" applyFill="1" applyBorder="1" applyAlignment="1" applyProtection="1">
      <alignment horizontal="center"/>
    </xf>
    <xf numFmtId="0" fontId="2" fillId="5" borderId="14" xfId="0" applyFont="1" applyFill="1" applyBorder="1" applyAlignment="1" applyProtection="1">
      <alignment horizontal="center" vertical="center" wrapText="1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6" fillId="6" borderId="39" xfId="0" applyFont="1" applyFill="1" applyBorder="1" applyAlignment="1" applyProtection="1">
      <alignment horizontal="center" vertical="center" wrapText="1" shrinkToFit="1"/>
    </xf>
    <xf numFmtId="15" fontId="0" fillId="0" borderId="1" xfId="0" applyNumberFormat="1" applyBorder="1" applyAlignment="1" applyProtection="1">
      <alignment horizontal="right" shrinkToFit="1"/>
      <protection locked="0"/>
    </xf>
    <xf numFmtId="15" fontId="0" fillId="0" borderId="34" xfId="0" applyNumberFormat="1" applyBorder="1" applyAlignment="1" applyProtection="1">
      <alignment horizontal="right" shrinkToFit="1"/>
      <protection locked="0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32" xfId="0" applyNumberForma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34" xfId="0" applyBorder="1" applyAlignment="1" applyProtection="1">
      <alignment horizontal="left" vertical="center" shrinkToFit="1"/>
    </xf>
    <xf numFmtId="0" fontId="0" fillId="0" borderId="30" xfId="0" applyBorder="1" applyAlignment="1" applyProtection="1">
      <alignment horizontal="left" vertical="center" shrinkToFit="1"/>
    </xf>
    <xf numFmtId="0" fontId="0" fillId="0" borderId="31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32" xfId="0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20" fontId="0" fillId="0" borderId="26" xfId="0" applyNumberFormat="1" applyBorder="1" applyAlignment="1" applyProtection="1">
      <alignment horizontal="left" shrinkToFit="1"/>
      <protection locked="0"/>
    </xf>
    <xf numFmtId="0" fontId="0" fillId="0" borderId="36" xfId="0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right" vertical="center" shrinkToFit="1"/>
    </xf>
    <xf numFmtId="0" fontId="0" fillId="10" borderId="12" xfId="0" applyFill="1" applyBorder="1" applyAlignment="1" applyProtection="1">
      <alignment horizontal="left" vertical="center" shrinkToFit="1"/>
    </xf>
    <xf numFmtId="0" fontId="0" fillId="10" borderId="13" xfId="0" applyFill="1" applyBorder="1" applyAlignment="1" applyProtection="1">
      <alignment horizontal="left" vertical="center" shrinkToFit="1"/>
    </xf>
    <xf numFmtId="0" fontId="0" fillId="10" borderId="2" xfId="0" applyFill="1" applyBorder="1" applyAlignment="1" applyProtection="1">
      <alignment horizontal="center" vertical="center" wrapText="1" shrinkToFit="1"/>
      <protection locked="0"/>
    </xf>
    <xf numFmtId="15" fontId="0" fillId="10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10" borderId="2" xfId="0" applyFill="1" applyBorder="1" applyAlignment="1" applyProtection="1">
      <alignment horizontal="center" vertical="center" wrapText="1" shrinkToFit="1"/>
      <protection locked="0"/>
    </xf>
    <xf numFmtId="20" fontId="0" fillId="10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10" borderId="2" xfId="0" applyFill="1" applyBorder="1" applyAlignment="1" applyProtection="1">
      <alignment horizontal="center" vertical="center" wrapText="1" shrinkToFit="1"/>
    </xf>
    <xf numFmtId="0" fontId="0" fillId="10" borderId="2" xfId="0" applyFill="1" applyBorder="1" applyAlignment="1" applyProtection="1">
      <alignment horizontal="center" vertical="center"/>
    </xf>
    <xf numFmtId="0" fontId="0" fillId="10" borderId="10" xfId="0" applyFill="1" applyBorder="1" applyAlignment="1" applyProtection="1">
      <alignment horizontal="center" vertical="center"/>
    </xf>
    <xf numFmtId="0" fontId="0" fillId="10" borderId="12" xfId="0" applyFill="1" applyBorder="1" applyAlignment="1" applyProtection="1">
      <alignment horizontal="center" vertical="center" wrapText="1" shrinkToFit="1"/>
      <protection locked="0"/>
    </xf>
    <xf numFmtId="15" fontId="0" fillId="10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10" borderId="12" xfId="0" applyFill="1" applyBorder="1" applyAlignment="1" applyProtection="1">
      <alignment horizontal="center" vertical="center" wrapText="1" shrinkToFit="1"/>
      <protection locked="0"/>
    </xf>
    <xf numFmtId="20" fontId="0" fillId="10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10" borderId="12" xfId="0" applyFill="1" applyBorder="1" applyAlignment="1" applyProtection="1">
      <alignment horizontal="center" vertical="center" wrapText="1" shrinkToFit="1"/>
    </xf>
    <xf numFmtId="0" fontId="0" fillId="10" borderId="12" xfId="0" applyFill="1" applyBorder="1" applyAlignment="1" applyProtection="1">
      <alignment horizontal="center" vertical="center"/>
    </xf>
    <xf numFmtId="0" fontId="0" fillId="10" borderId="13" xfId="0" applyFill="1" applyBorder="1" applyAlignment="1" applyProtection="1">
      <alignment horizontal="center" vertical="center"/>
    </xf>
    <xf numFmtId="0" fontId="0" fillId="10" borderId="7" xfId="0" applyFill="1" applyBorder="1" applyAlignment="1" applyProtection="1">
      <alignment horizontal="center" vertical="center" wrapText="1" shrinkToFit="1"/>
      <protection locked="0"/>
    </xf>
    <xf numFmtId="15" fontId="0" fillId="10" borderId="7" xfId="0" applyNumberFormat="1" applyFill="1" applyBorder="1" applyAlignment="1" applyProtection="1">
      <alignment horizontal="center" vertical="center" wrapText="1" shrinkToFit="1"/>
      <protection locked="0"/>
    </xf>
    <xf numFmtId="0" fontId="0" fillId="10" borderId="7" xfId="0" applyFill="1" applyBorder="1" applyAlignment="1" applyProtection="1">
      <alignment horizontal="center" vertical="center" wrapText="1" shrinkToFit="1"/>
      <protection locked="0"/>
    </xf>
    <xf numFmtId="20" fontId="0" fillId="10" borderId="7" xfId="0" applyNumberFormat="1" applyFill="1" applyBorder="1" applyAlignment="1" applyProtection="1">
      <alignment horizontal="center" vertical="center" wrapText="1" shrinkToFit="1"/>
      <protection locked="0"/>
    </xf>
    <xf numFmtId="0" fontId="0" fillId="10" borderId="7" xfId="0" applyFill="1" applyBorder="1" applyAlignment="1" applyProtection="1">
      <alignment horizontal="center" vertical="center" wrapText="1" shrinkToFit="1"/>
    </xf>
    <xf numFmtId="0" fontId="0" fillId="10" borderId="7" xfId="0" applyFill="1" applyBorder="1" applyAlignment="1" applyProtection="1">
      <alignment horizontal="center" vertical="center"/>
    </xf>
    <xf numFmtId="0" fontId="0" fillId="10" borderId="8" xfId="0" applyFill="1" applyBorder="1" applyAlignment="1" applyProtection="1">
      <alignment horizontal="center" vertical="center"/>
    </xf>
    <xf numFmtId="0" fontId="0" fillId="10" borderId="9" xfId="0" applyFill="1" applyBorder="1" applyAlignment="1" applyProtection="1">
      <alignment horizontal="center" vertical="center"/>
    </xf>
    <xf numFmtId="0" fontId="0" fillId="10" borderId="11" xfId="0" applyFill="1" applyBorder="1" applyAlignment="1" applyProtection="1">
      <alignment horizontal="center" vertical="center"/>
    </xf>
    <xf numFmtId="0" fontId="0" fillId="10" borderId="6" xfId="0" applyFill="1" applyBorder="1" applyAlignment="1" applyProtection="1">
      <alignment horizontal="center" vertical="center"/>
    </xf>
    <xf numFmtId="20" fontId="13" fillId="10" borderId="2" xfId="0" applyNumberFormat="1" applyFont="1" applyFill="1" applyBorder="1" applyAlignment="1" applyProtection="1">
      <alignment horizontal="center" vertical="center" wrapText="1" shrinkToFit="1"/>
      <protection locked="0"/>
    </xf>
    <xf numFmtId="20" fontId="14" fillId="0" borderId="7" xfId="0" applyNumberFormat="1" applyFont="1" applyBorder="1" applyAlignment="1" applyProtection="1">
      <alignment horizontal="center" vertical="center" wrapText="1" shrinkToFit="1"/>
      <protection locked="0"/>
    </xf>
    <xf numFmtId="20" fontId="14" fillId="0" borderId="2" xfId="0" applyNumberFormat="1" applyFont="1" applyBorder="1" applyAlignment="1" applyProtection="1">
      <alignment horizontal="center" vertical="center" wrapText="1" shrinkToFit="1"/>
      <protection locked="0"/>
    </xf>
    <xf numFmtId="20" fontId="14" fillId="0" borderId="12" xfId="0" applyNumberFormat="1" applyFont="1" applyBorder="1" applyAlignment="1" applyProtection="1">
      <alignment horizontal="center" vertical="center" wrapText="1" shrinkToFit="1"/>
      <protection locked="0"/>
    </xf>
    <xf numFmtId="20" fontId="15" fillId="0" borderId="7" xfId="0" applyNumberFormat="1" applyFont="1" applyBorder="1" applyAlignment="1" applyProtection="1">
      <alignment horizontal="center" vertical="center" wrapText="1" shrinkToFit="1"/>
      <protection locked="0"/>
    </xf>
    <xf numFmtId="20" fontId="15" fillId="0" borderId="2" xfId="0" applyNumberFormat="1" applyFont="1" applyBorder="1" applyAlignment="1" applyProtection="1">
      <alignment horizontal="center" vertical="center" wrapText="1" shrinkToFit="1"/>
      <protection locked="0"/>
    </xf>
    <xf numFmtId="20" fontId="15" fillId="0" borderId="12" xfId="0" applyNumberFormat="1" applyFont="1" applyBorder="1" applyAlignment="1" applyProtection="1">
      <alignment horizontal="center" vertical="center" wrapText="1" shrinkToFit="1"/>
      <protection locked="0"/>
    </xf>
    <xf numFmtId="20" fontId="14" fillId="0" borderId="45" xfId="0" applyNumberFormat="1" applyFont="1" applyBorder="1" applyAlignment="1" applyProtection="1">
      <alignment horizontal="center" vertical="center" wrapText="1" shrinkToFit="1"/>
      <protection locked="0"/>
    </xf>
    <xf numFmtId="20" fontId="14" fillId="0" borderId="46" xfId="0" applyNumberFormat="1" applyFont="1" applyBorder="1" applyAlignment="1" applyProtection="1">
      <alignment horizontal="center" vertical="center" wrapText="1" shrinkToFit="1"/>
      <protection locked="0"/>
    </xf>
    <xf numFmtId="20" fontId="14" fillId="0" borderId="26" xfId="0" applyNumberFormat="1" applyFont="1" applyBorder="1" applyAlignment="1" applyProtection="1">
      <alignment horizontal="center" vertical="center" wrapText="1" shrinkToFit="1"/>
      <protection locked="0"/>
    </xf>
    <xf numFmtId="20" fontId="14" fillId="0" borderId="44" xfId="0" applyNumberFormat="1" applyFont="1" applyBorder="1" applyAlignment="1" applyProtection="1">
      <alignment horizontal="center" vertical="center" wrapText="1" shrinkToFit="1"/>
      <protection locked="0"/>
    </xf>
    <xf numFmtId="20" fontId="14" fillId="0" borderId="43" xfId="0" applyNumberFormat="1" applyFont="1" applyBorder="1" applyAlignment="1" applyProtection="1">
      <alignment horizontal="center" vertical="center" wrapText="1" shrinkToFit="1"/>
      <protection locked="0"/>
    </xf>
    <xf numFmtId="20" fontId="16" fillId="0" borderId="2" xfId="0" applyNumberFormat="1" applyFont="1" applyBorder="1" applyAlignment="1" applyProtection="1">
      <alignment horizontal="center" vertical="center" wrapText="1" shrinkToFit="1"/>
      <protection locked="0"/>
    </xf>
    <xf numFmtId="20" fontId="17" fillId="0" borderId="43" xfId="0" applyNumberFormat="1" applyFont="1" applyBorder="1" applyAlignment="1" applyProtection="1">
      <alignment horizontal="center" vertical="center" wrapText="1" shrinkToFit="1"/>
      <protection locked="0"/>
    </xf>
    <xf numFmtId="20" fontId="16" fillId="0" borderId="7" xfId="0" applyNumberFormat="1" applyFont="1" applyBorder="1" applyAlignment="1" applyProtection="1">
      <alignment horizontal="center" vertical="center" wrapText="1" shrinkToFit="1"/>
      <protection locked="0"/>
    </xf>
    <xf numFmtId="20" fontId="16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4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horizontal="center" vertical="center"/>
    </xf>
    <xf numFmtId="0" fontId="18" fillId="0" borderId="25" xfId="0" applyFont="1" applyBorder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4</xdr:col>
      <xdr:colOff>104775</xdr:colOff>
      <xdr:row>4</xdr:row>
      <xdr:rowOff>123463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11BC1B8B-D757-4D9E-9D35-068E08D2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8100"/>
          <a:ext cx="971550" cy="914038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0</xdr:row>
      <xdr:rowOff>28575</xdr:rowOff>
    </xdr:from>
    <xdr:to>
      <xdr:col>28</xdr:col>
      <xdr:colOff>66675</xdr:colOff>
      <xdr:row>4</xdr:row>
      <xdr:rowOff>113938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5DE36CAF-4C67-450C-88FC-6A22DDF27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8575"/>
          <a:ext cx="971550" cy="914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4</xdr:col>
      <xdr:colOff>114300</xdr:colOff>
      <xdr:row>4</xdr:row>
      <xdr:rowOff>190138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3451E5E-BF54-4D5C-AD3A-FA63367EC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7625"/>
          <a:ext cx="971550" cy="94261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0</xdr:row>
      <xdr:rowOff>28575</xdr:rowOff>
    </xdr:from>
    <xdr:to>
      <xdr:col>27</xdr:col>
      <xdr:colOff>314325</xdr:colOff>
      <xdr:row>4</xdr:row>
      <xdr:rowOff>171088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4B2B442-3B81-4799-89CC-03F23A057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8575"/>
          <a:ext cx="971550" cy="914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4</xdr:col>
      <xdr:colOff>114300</xdr:colOff>
      <xdr:row>5</xdr:row>
      <xdr:rowOff>18688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18D339F0-7E97-46EA-841A-5108532D0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7625"/>
          <a:ext cx="971550" cy="942613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85725</xdr:colOff>
      <xdr:row>0</xdr:row>
      <xdr:rowOff>47625</xdr:rowOff>
    </xdr:from>
    <xdr:to>
      <xdr:col>27</xdr:col>
      <xdr:colOff>66675</xdr:colOff>
      <xdr:row>5</xdr:row>
      <xdr:rowOff>18688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3A03530-455A-4938-A559-E103ED01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7625"/>
          <a:ext cx="971550" cy="9711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3</xdr:row>
      <xdr:rowOff>209259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3478D62-8F80-4B7A-B3F7-E2D43E2AD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1050" cy="780759"/>
        </a:xfrm>
        <a:prstGeom prst="rect">
          <a:avLst/>
        </a:prstGeom>
      </xdr:spPr>
    </xdr:pic>
    <xdr:clientData/>
  </xdr:twoCellAnchor>
  <xdr:twoCellAnchor editAs="oneCell">
    <xdr:from>
      <xdr:col>24</xdr:col>
      <xdr:colOff>542925</xdr:colOff>
      <xdr:row>0</xdr:row>
      <xdr:rowOff>19050</xdr:rowOff>
    </xdr:from>
    <xdr:to>
      <xdr:col>27</xdr:col>
      <xdr:colOff>123825</xdr:colOff>
      <xdr:row>3</xdr:row>
      <xdr:rowOff>228309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3FB60794-AC18-4012-B620-F175F0D36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19050"/>
          <a:ext cx="781050" cy="780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3"/>
  <sheetViews>
    <sheetView tabSelected="1" topLeftCell="A34" zoomScaleNormal="100" workbookViewId="0">
      <selection activeCell="AJ51" sqref="AJ51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0" style="2" customWidth="1"/>
    <col min="6" max="6" width="14.42578125" style="2" bestFit="1" customWidth="1"/>
    <col min="7" max="31" width="3.7109375" style="2"/>
    <col min="32" max="32" width="40.7109375" style="2" customWidth="1"/>
    <col min="33" max="33" width="3.7109375" style="2"/>
    <col min="34" max="34" width="40.7109375" style="2" customWidth="1"/>
    <col min="35" max="16384" width="3.7109375" style="2"/>
  </cols>
  <sheetData>
    <row r="1" spans="1:59" ht="15.75" x14ac:dyDescent="0.25">
      <c r="A1" s="93" t="s">
        <v>194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59" ht="15.75" x14ac:dyDescent="0.25">
      <c r="A2" s="94" t="s">
        <v>195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59" ht="15.75" x14ac:dyDescent="0.25">
      <c r="A3" s="94" t="s">
        <v>196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</row>
    <row r="4" spans="1:59" ht="18" customHeigh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5"/>
      <c r="W4" s="175"/>
      <c r="X4" s="175"/>
      <c r="Y4" s="175"/>
      <c r="Z4" s="175"/>
      <c r="AA4" s="1"/>
      <c r="AB4" s="1"/>
      <c r="AC4" s="1"/>
    </row>
    <row r="5" spans="1:59" ht="18" customHeight="1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4"/>
      <c r="N5" s="174"/>
      <c r="O5" s="174"/>
      <c r="P5" s="174"/>
      <c r="Q5" s="174"/>
      <c r="R5" s="174"/>
      <c r="S5" s="174"/>
      <c r="T5" s="174"/>
      <c r="U5" s="177"/>
      <c r="V5" s="177"/>
      <c r="W5" s="177"/>
      <c r="X5" s="177"/>
      <c r="Y5" s="177"/>
      <c r="Z5" s="3"/>
      <c r="AA5" s="1"/>
      <c r="AB5" s="1"/>
      <c r="AC5" s="1"/>
      <c r="AE5" s="171" t="s">
        <v>0</v>
      </c>
      <c r="AF5" s="171"/>
      <c r="AG5" s="172" t="s">
        <v>1</v>
      </c>
      <c r="AH5" s="172"/>
    </row>
    <row r="6" spans="1:59" ht="15" customHeight="1" thickBot="1" x14ac:dyDescent="0.3">
      <c r="AE6" s="5" t="s">
        <v>2</v>
      </c>
      <c r="AF6" s="6" t="s">
        <v>3</v>
      </c>
      <c r="AG6" s="7" t="s">
        <v>4</v>
      </c>
      <c r="AH6" s="8" t="s">
        <v>128</v>
      </c>
      <c r="AJ6" s="144" t="s">
        <v>4</v>
      </c>
      <c r="AK6" s="144"/>
      <c r="AL6" s="144"/>
      <c r="AM6" s="144"/>
      <c r="AN6" s="144" t="s">
        <v>5</v>
      </c>
      <c r="AO6" s="144"/>
      <c r="AP6" s="144"/>
      <c r="AQ6" s="144"/>
      <c r="AR6" s="144" t="s">
        <v>6</v>
      </c>
      <c r="AS6" s="144"/>
      <c r="AT6" s="144"/>
      <c r="AU6" s="144"/>
      <c r="AV6" s="144" t="s">
        <v>7</v>
      </c>
      <c r="AW6" s="144"/>
      <c r="AX6" s="144"/>
      <c r="AY6" s="144"/>
      <c r="AZ6" s="144" t="s">
        <v>8</v>
      </c>
      <c r="BA6" s="144"/>
      <c r="BB6" s="144"/>
      <c r="BC6" s="144"/>
      <c r="BD6" s="144" t="s">
        <v>9</v>
      </c>
      <c r="BE6" s="144"/>
      <c r="BF6" s="144"/>
      <c r="BG6" s="144"/>
    </row>
    <row r="7" spans="1:59" ht="15" customHeight="1" thickBot="1" x14ac:dyDescent="0.3">
      <c r="B7" s="168" t="s">
        <v>10</v>
      </c>
      <c r="C7" s="169"/>
      <c r="D7" s="169"/>
      <c r="E7" s="169"/>
      <c r="F7" s="169"/>
      <c r="G7" s="169"/>
      <c r="H7" s="169"/>
      <c r="I7" s="169"/>
      <c r="J7" s="169"/>
      <c r="K7" s="170"/>
      <c r="L7" s="9"/>
      <c r="M7" s="168" t="s">
        <v>11</v>
      </c>
      <c r="N7" s="169"/>
      <c r="O7" s="169"/>
      <c r="P7" s="169"/>
      <c r="Q7" s="169"/>
      <c r="R7" s="169"/>
      <c r="S7" s="169"/>
      <c r="T7" s="170"/>
      <c r="V7" s="168" t="s">
        <v>12</v>
      </c>
      <c r="W7" s="169"/>
      <c r="X7" s="169"/>
      <c r="Y7" s="169"/>
      <c r="Z7" s="169"/>
      <c r="AA7" s="169"/>
      <c r="AB7" s="169"/>
      <c r="AC7" s="170"/>
      <c r="AE7" s="5" t="s">
        <v>13</v>
      </c>
      <c r="AF7" s="6" t="s">
        <v>14</v>
      </c>
      <c r="AG7" s="7" t="s">
        <v>5</v>
      </c>
      <c r="AH7" s="8" t="s">
        <v>125</v>
      </c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</row>
    <row r="8" spans="1:59" ht="15" customHeight="1" x14ac:dyDescent="0.25">
      <c r="B8" s="10" t="s">
        <v>2</v>
      </c>
      <c r="C8" s="166" t="str">
        <f>AH6</f>
        <v>Mehmet Akif Ersoy OO</v>
      </c>
      <c r="D8" s="166"/>
      <c r="E8" s="166"/>
      <c r="F8" s="166"/>
      <c r="G8" s="166"/>
      <c r="H8" s="166"/>
      <c r="I8" s="166"/>
      <c r="J8" s="166"/>
      <c r="K8" s="167"/>
      <c r="M8" s="10" t="s">
        <v>2</v>
      </c>
      <c r="N8" s="166" t="str">
        <f>AH11</f>
        <v>Ada Koleji OO</v>
      </c>
      <c r="O8" s="166"/>
      <c r="P8" s="166"/>
      <c r="Q8" s="166"/>
      <c r="R8" s="166"/>
      <c r="S8" s="166"/>
      <c r="T8" s="167"/>
      <c r="V8" s="10" t="s">
        <v>2</v>
      </c>
      <c r="W8" s="166" t="str">
        <f>AH16</f>
        <v>Bilgi Koleji OO</v>
      </c>
      <c r="X8" s="166"/>
      <c r="Y8" s="166"/>
      <c r="Z8" s="166"/>
      <c r="AA8" s="166"/>
      <c r="AB8" s="166"/>
      <c r="AC8" s="167"/>
      <c r="AE8" s="5" t="s">
        <v>15</v>
      </c>
      <c r="AF8" s="6" t="s">
        <v>16</v>
      </c>
      <c r="AG8" s="7" t="s">
        <v>6</v>
      </c>
      <c r="AH8" s="8" t="s">
        <v>136</v>
      </c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</row>
    <row r="9" spans="1:59" ht="15" customHeight="1" x14ac:dyDescent="0.25">
      <c r="B9" s="11" t="s">
        <v>13</v>
      </c>
      <c r="C9" s="157" t="str">
        <f>AH7</f>
        <v>İskilip Erenler Cumhuriyet OO</v>
      </c>
      <c r="D9" s="157"/>
      <c r="E9" s="157"/>
      <c r="F9" s="157"/>
      <c r="G9" s="157"/>
      <c r="H9" s="157"/>
      <c r="I9" s="157"/>
      <c r="J9" s="157"/>
      <c r="K9" s="158"/>
      <c r="M9" s="11" t="s">
        <v>13</v>
      </c>
      <c r="N9" s="157" t="str">
        <f>AH12</f>
        <v>Mecitözü Yatılı Bölge OO</v>
      </c>
      <c r="O9" s="157"/>
      <c r="P9" s="157"/>
      <c r="Q9" s="157"/>
      <c r="R9" s="157"/>
      <c r="S9" s="157"/>
      <c r="T9" s="158"/>
      <c r="V9" s="11" t="s">
        <v>13</v>
      </c>
      <c r="W9" s="157" t="str">
        <f>AH17</f>
        <v>Yıldırım Beyazıt İHOO</v>
      </c>
      <c r="X9" s="157"/>
      <c r="Y9" s="157"/>
      <c r="Z9" s="157"/>
      <c r="AA9" s="157"/>
      <c r="AB9" s="157"/>
      <c r="AC9" s="158"/>
      <c r="AE9" s="5" t="s">
        <v>17</v>
      </c>
      <c r="AF9" s="12"/>
      <c r="AG9" s="7" t="s">
        <v>7</v>
      </c>
      <c r="AH9" s="8" t="s">
        <v>131</v>
      </c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</row>
    <row r="10" spans="1:59" ht="15" customHeight="1" x14ac:dyDescent="0.25">
      <c r="B10" s="11" t="s">
        <v>15</v>
      </c>
      <c r="C10" s="157" t="str">
        <f>AH8</f>
        <v>Bahçelievler Öğretmen Salim Akaydın OO</v>
      </c>
      <c r="D10" s="157"/>
      <c r="E10" s="157"/>
      <c r="F10" s="157"/>
      <c r="G10" s="157"/>
      <c r="H10" s="157"/>
      <c r="I10" s="157"/>
      <c r="J10" s="157"/>
      <c r="K10" s="158"/>
      <c r="M10" s="11" t="s">
        <v>15</v>
      </c>
      <c r="N10" s="157" t="str">
        <f>AH13</f>
        <v>Sultan Abdülhamid Han OO</v>
      </c>
      <c r="O10" s="157"/>
      <c r="P10" s="157"/>
      <c r="Q10" s="157"/>
      <c r="R10" s="157"/>
      <c r="S10" s="157"/>
      <c r="T10" s="158"/>
      <c r="V10" s="11" t="s">
        <v>15</v>
      </c>
      <c r="W10" s="157" t="str">
        <f>AH18</f>
        <v>Danişmend Gazi İHOO</v>
      </c>
      <c r="X10" s="157"/>
      <c r="Y10" s="157"/>
      <c r="Z10" s="157"/>
      <c r="AA10" s="157"/>
      <c r="AB10" s="157"/>
      <c r="AC10" s="158"/>
      <c r="AE10" s="5" t="s">
        <v>18</v>
      </c>
      <c r="AF10" s="12"/>
      <c r="AG10" s="7" t="s">
        <v>8</v>
      </c>
      <c r="AH10" s="8" t="s">
        <v>126</v>
      </c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</row>
    <row r="11" spans="1:59" ht="15" customHeight="1" x14ac:dyDescent="0.25">
      <c r="B11" s="11" t="s">
        <v>17</v>
      </c>
      <c r="C11" s="157" t="str">
        <f>AH9</f>
        <v>Mustafa Kemal OO</v>
      </c>
      <c r="D11" s="157"/>
      <c r="E11" s="157"/>
      <c r="F11" s="157"/>
      <c r="G11" s="157"/>
      <c r="H11" s="157"/>
      <c r="I11" s="157"/>
      <c r="J11" s="157"/>
      <c r="K11" s="158"/>
      <c r="M11" s="11" t="s">
        <v>17</v>
      </c>
      <c r="N11" s="157" t="str">
        <f>AH14</f>
        <v>Elit Koleji OO</v>
      </c>
      <c r="O11" s="157"/>
      <c r="P11" s="157"/>
      <c r="Q11" s="157"/>
      <c r="R11" s="157"/>
      <c r="S11" s="157"/>
      <c r="T11" s="158"/>
      <c r="V11" s="11" t="s">
        <v>17</v>
      </c>
      <c r="W11" s="157" t="str">
        <f>AH19</f>
        <v>Mimar Sinan OO</v>
      </c>
      <c r="X11" s="157"/>
      <c r="Y11" s="157"/>
      <c r="Z11" s="157"/>
      <c r="AA11" s="157"/>
      <c r="AB11" s="157"/>
      <c r="AC11" s="158"/>
      <c r="AE11" s="5" t="s">
        <v>19</v>
      </c>
      <c r="AF11" s="12"/>
      <c r="AG11" s="7" t="s">
        <v>9</v>
      </c>
      <c r="AH11" s="8" t="s">
        <v>137</v>
      </c>
      <c r="AJ11" s="144" t="s">
        <v>20</v>
      </c>
      <c r="AK11" s="144"/>
      <c r="AL11" s="144"/>
      <c r="AM11" s="144"/>
      <c r="AN11" s="144" t="s">
        <v>21</v>
      </c>
      <c r="AO11" s="144"/>
      <c r="AP11" s="144"/>
      <c r="AQ11" s="144"/>
      <c r="AR11" s="144" t="s">
        <v>22</v>
      </c>
      <c r="AS11" s="144"/>
      <c r="AT11" s="144"/>
      <c r="AU11" s="144"/>
      <c r="AV11" s="144" t="s">
        <v>23</v>
      </c>
      <c r="AW11" s="144"/>
      <c r="AX11" s="144"/>
      <c r="AY11" s="144"/>
      <c r="AZ11" s="144" t="s">
        <v>24</v>
      </c>
      <c r="BA11" s="144"/>
      <c r="BB11" s="144"/>
      <c r="BC11" s="144"/>
      <c r="BD11" s="144" t="s">
        <v>25</v>
      </c>
      <c r="BE11" s="144"/>
      <c r="BF11" s="144"/>
      <c r="BG11" s="144"/>
    </row>
    <row r="12" spans="1:59" ht="15" customHeight="1" thickBot="1" x14ac:dyDescent="0.3">
      <c r="B12" s="13" t="s">
        <v>18</v>
      </c>
      <c r="C12" s="159" t="str">
        <f>AH10</f>
        <v>Bahçeşehir Koleji OO</v>
      </c>
      <c r="D12" s="159"/>
      <c r="E12" s="159"/>
      <c r="F12" s="159"/>
      <c r="G12" s="159"/>
      <c r="H12" s="159"/>
      <c r="I12" s="159"/>
      <c r="J12" s="159"/>
      <c r="K12" s="160"/>
      <c r="M12" s="13" t="s">
        <v>18</v>
      </c>
      <c r="N12" s="231" t="str">
        <f>AH15</f>
        <v>Osmancık Tevfik İleri Kız AİHL</v>
      </c>
      <c r="O12" s="231"/>
      <c r="P12" s="231"/>
      <c r="Q12" s="231"/>
      <c r="R12" s="231"/>
      <c r="S12" s="231"/>
      <c r="T12" s="232"/>
      <c r="V12" s="60" t="s">
        <v>18</v>
      </c>
      <c r="W12" s="161">
        <f>AH20</f>
        <v>0</v>
      </c>
      <c r="X12" s="161"/>
      <c r="Y12" s="161"/>
      <c r="Z12" s="161"/>
      <c r="AA12" s="161"/>
      <c r="AB12" s="161"/>
      <c r="AC12" s="162"/>
      <c r="AE12" s="5" t="s">
        <v>26</v>
      </c>
      <c r="AF12" s="12"/>
      <c r="AG12" s="7" t="s">
        <v>20</v>
      </c>
      <c r="AH12" s="8" t="s">
        <v>135</v>
      </c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</row>
    <row r="13" spans="1:59" ht="15" customHeight="1" thickBot="1" x14ac:dyDescent="0.3">
      <c r="B13" s="14"/>
      <c r="C13" s="15"/>
      <c r="D13" s="15"/>
      <c r="E13" s="15"/>
      <c r="F13" s="15"/>
      <c r="G13" s="15"/>
      <c r="H13" s="15"/>
      <c r="I13" s="15"/>
      <c r="J13" s="15"/>
      <c r="K13" s="15"/>
      <c r="M13" s="14"/>
      <c r="N13" s="15"/>
      <c r="O13" s="15"/>
      <c r="P13" s="15"/>
      <c r="Q13" s="15"/>
      <c r="R13" s="15"/>
      <c r="S13" s="15"/>
      <c r="T13" s="15"/>
      <c r="V13" s="14"/>
      <c r="W13" s="15"/>
      <c r="X13" s="15"/>
      <c r="Y13" s="15"/>
      <c r="Z13" s="15"/>
      <c r="AA13" s="15"/>
      <c r="AB13" s="15"/>
      <c r="AC13" s="15"/>
      <c r="AE13" s="5" t="s">
        <v>27</v>
      </c>
      <c r="AF13" s="12"/>
      <c r="AG13" s="7" t="s">
        <v>21</v>
      </c>
      <c r="AH13" s="8" t="s">
        <v>200</v>
      </c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</row>
    <row r="14" spans="1:59" ht="15" customHeight="1" thickBot="1" x14ac:dyDescent="0.3">
      <c r="B14" s="163" t="s">
        <v>28</v>
      </c>
      <c r="C14" s="164"/>
      <c r="D14" s="164"/>
      <c r="E14" s="164"/>
      <c r="F14" s="164"/>
      <c r="G14" s="164"/>
      <c r="H14" s="164"/>
      <c r="I14" s="164"/>
      <c r="J14" s="164"/>
      <c r="K14" s="165"/>
      <c r="M14" s="16"/>
      <c r="N14" s="16"/>
      <c r="O14" s="16"/>
      <c r="P14" s="16"/>
      <c r="Q14" s="16"/>
      <c r="R14" s="16"/>
      <c r="S14" s="16"/>
      <c r="T14" s="16"/>
      <c r="V14" s="16"/>
      <c r="W14" s="16"/>
      <c r="X14" s="16"/>
      <c r="Y14" s="16"/>
      <c r="Z14" s="16"/>
      <c r="AA14" s="16"/>
      <c r="AB14" s="16"/>
      <c r="AC14" s="16"/>
      <c r="AE14" s="5" t="s">
        <v>29</v>
      </c>
      <c r="AF14" s="12"/>
      <c r="AG14" s="7" t="s">
        <v>22</v>
      </c>
      <c r="AH14" s="8" t="s">
        <v>123</v>
      </c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</row>
    <row r="15" spans="1:59" ht="15" customHeight="1" x14ac:dyDescent="0.25">
      <c r="B15" s="10" t="s">
        <v>2</v>
      </c>
      <c r="C15" s="166" t="str">
        <f>AH21</f>
        <v>Ahmet Tevfik İleri OO</v>
      </c>
      <c r="D15" s="166"/>
      <c r="E15" s="166"/>
      <c r="F15" s="166"/>
      <c r="G15" s="166"/>
      <c r="H15" s="166"/>
      <c r="I15" s="166"/>
      <c r="J15" s="166"/>
      <c r="K15" s="167"/>
      <c r="M15" s="17"/>
      <c r="N15" s="18"/>
      <c r="O15" s="18"/>
      <c r="P15" s="18"/>
      <c r="Q15" s="18"/>
      <c r="R15" s="18"/>
      <c r="S15" s="18"/>
      <c r="T15" s="18"/>
      <c r="AB15" s="18"/>
      <c r="AC15" s="18"/>
      <c r="AE15" s="5" t="s">
        <v>30</v>
      </c>
      <c r="AF15" s="12"/>
      <c r="AG15" s="7" t="s">
        <v>23</v>
      </c>
      <c r="AH15" s="8" t="s">
        <v>170</v>
      </c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</row>
    <row r="16" spans="1:59" ht="15" customHeight="1" x14ac:dyDescent="0.25">
      <c r="B16" s="11" t="s">
        <v>13</v>
      </c>
      <c r="C16" s="157" t="str">
        <f>AH22</f>
        <v>23 Nisan OO</v>
      </c>
      <c r="D16" s="157"/>
      <c r="E16" s="157"/>
      <c r="F16" s="157"/>
      <c r="G16" s="157"/>
      <c r="H16" s="157"/>
      <c r="I16" s="157"/>
      <c r="J16" s="157"/>
      <c r="K16" s="158"/>
      <c r="M16" s="17"/>
      <c r="N16" s="18"/>
      <c r="O16" s="18"/>
      <c r="P16" s="18"/>
      <c r="Q16" s="18"/>
      <c r="R16" s="18"/>
      <c r="S16" s="18"/>
      <c r="T16" s="18"/>
      <c r="V16" s="17"/>
      <c r="W16" s="18"/>
      <c r="X16" s="18"/>
      <c r="Y16" s="18"/>
      <c r="Z16" s="18"/>
      <c r="AA16" s="18"/>
      <c r="AB16" s="18"/>
      <c r="AC16" s="18"/>
      <c r="AE16" s="5" t="s">
        <v>31</v>
      </c>
      <c r="AF16" s="12"/>
      <c r="AG16" s="7" t="s">
        <v>24</v>
      </c>
      <c r="AH16" s="8" t="s">
        <v>134</v>
      </c>
      <c r="AJ16" s="144" t="s">
        <v>32</v>
      </c>
      <c r="AK16" s="144"/>
      <c r="AL16" s="144"/>
      <c r="AM16" s="144"/>
      <c r="AN16" s="144" t="s">
        <v>33</v>
      </c>
      <c r="AO16" s="144"/>
      <c r="AP16" s="144"/>
      <c r="AQ16" s="144"/>
      <c r="AR16" s="144" t="s">
        <v>34</v>
      </c>
      <c r="AS16" s="144"/>
      <c r="AT16" s="144"/>
      <c r="AU16" s="144"/>
      <c r="AV16" s="144" t="s">
        <v>35</v>
      </c>
      <c r="AW16" s="144"/>
      <c r="AX16" s="144"/>
      <c r="AY16" s="144"/>
      <c r="AZ16" s="144" t="s">
        <v>36</v>
      </c>
      <c r="BA16" s="144"/>
      <c r="BB16" s="144"/>
      <c r="BC16" s="144"/>
      <c r="BD16" s="144" t="s">
        <v>37</v>
      </c>
      <c r="BE16" s="144"/>
      <c r="BF16" s="144"/>
      <c r="BG16" s="144"/>
    </row>
    <row r="17" spans="1:59" ht="15" customHeight="1" x14ac:dyDescent="0.25">
      <c r="B17" s="11" t="s">
        <v>15</v>
      </c>
      <c r="C17" s="157" t="str">
        <f>AH23</f>
        <v>Ted Koleji OO</v>
      </c>
      <c r="D17" s="157"/>
      <c r="E17" s="157"/>
      <c r="F17" s="157"/>
      <c r="G17" s="157"/>
      <c r="H17" s="157"/>
      <c r="I17" s="157"/>
      <c r="J17" s="157"/>
      <c r="K17" s="158"/>
      <c r="M17" s="17"/>
      <c r="N17" s="18"/>
      <c r="O17" s="18"/>
      <c r="P17" s="18"/>
      <c r="Q17" s="18"/>
      <c r="R17" s="18"/>
      <c r="S17" s="18"/>
      <c r="T17" s="18"/>
      <c r="V17" s="17"/>
      <c r="W17" s="18"/>
      <c r="X17" s="18"/>
      <c r="Y17" s="18"/>
      <c r="Z17" s="18"/>
      <c r="AA17" s="18"/>
      <c r="AB17" s="18"/>
      <c r="AC17" s="18"/>
      <c r="AE17" s="5" t="s">
        <v>38</v>
      </c>
      <c r="AF17" s="12"/>
      <c r="AG17" s="7" t="s">
        <v>25</v>
      </c>
      <c r="AH17" s="8" t="s">
        <v>129</v>
      </c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</row>
    <row r="18" spans="1:59" ht="15" customHeight="1" thickBot="1" x14ac:dyDescent="0.3">
      <c r="B18" s="13" t="s">
        <v>17</v>
      </c>
      <c r="C18" s="159" t="str">
        <f>AH24</f>
        <v>Necip Fazıl Kısakürek OO</v>
      </c>
      <c r="D18" s="159"/>
      <c r="E18" s="159"/>
      <c r="F18" s="159"/>
      <c r="G18" s="159"/>
      <c r="H18" s="159"/>
      <c r="I18" s="159"/>
      <c r="J18" s="159"/>
      <c r="K18" s="160"/>
      <c r="M18" s="14"/>
      <c r="N18" s="15"/>
      <c r="O18" s="15"/>
      <c r="P18" s="15"/>
      <c r="Q18" s="15"/>
      <c r="R18" s="15"/>
      <c r="S18" s="15"/>
      <c r="T18" s="15"/>
      <c r="V18" s="14"/>
      <c r="W18" s="15"/>
      <c r="X18" s="15"/>
      <c r="Y18" s="15"/>
      <c r="Z18" s="15"/>
      <c r="AA18" s="15"/>
      <c r="AB18" s="15"/>
      <c r="AC18" s="15"/>
      <c r="AE18" s="5" t="s">
        <v>39</v>
      </c>
      <c r="AF18" s="12"/>
      <c r="AG18" s="7" t="s">
        <v>32</v>
      </c>
      <c r="AH18" s="8" t="s">
        <v>133</v>
      </c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</row>
    <row r="19" spans="1:59" ht="15" customHeight="1" thickBot="1" x14ac:dyDescent="0.3">
      <c r="B19" s="14"/>
      <c r="C19" s="15"/>
      <c r="D19" s="15"/>
      <c r="E19" s="15"/>
      <c r="F19" s="15"/>
      <c r="G19" s="15"/>
      <c r="H19" s="15"/>
      <c r="I19" s="15"/>
      <c r="J19" s="15"/>
      <c r="K19" s="15"/>
      <c r="M19" s="14"/>
      <c r="N19" s="15"/>
      <c r="O19" s="15"/>
      <c r="P19" s="15"/>
      <c r="Q19" s="15"/>
      <c r="R19" s="15"/>
      <c r="S19" s="15"/>
      <c r="T19" s="15"/>
      <c r="V19" s="14"/>
      <c r="W19" s="15"/>
      <c r="X19" s="15"/>
      <c r="Y19" s="15"/>
      <c r="Z19" s="15"/>
      <c r="AA19" s="15"/>
      <c r="AB19" s="15"/>
      <c r="AC19" s="15"/>
      <c r="AE19" s="5" t="s">
        <v>40</v>
      </c>
      <c r="AF19" s="12"/>
      <c r="AG19" s="19" t="s">
        <v>33</v>
      </c>
      <c r="AH19" s="8" t="s">
        <v>130</v>
      </c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</row>
    <row r="20" spans="1:59" ht="15" customHeight="1" x14ac:dyDescent="0.25">
      <c r="A20" s="154" t="s">
        <v>41</v>
      </c>
      <c r="B20" s="145" t="s">
        <v>103</v>
      </c>
      <c r="C20" s="146"/>
      <c r="D20" s="147"/>
      <c r="E20" s="71"/>
      <c r="F20" s="76"/>
      <c r="G20" s="145" t="s">
        <v>43</v>
      </c>
      <c r="H20" s="147"/>
      <c r="I20" s="145" t="s">
        <v>44</v>
      </c>
      <c r="J20" s="146"/>
      <c r="K20" s="147"/>
      <c r="L20" s="145" t="s">
        <v>0</v>
      </c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7"/>
      <c r="AE20" s="5" t="s">
        <v>45</v>
      </c>
      <c r="AF20" s="12"/>
      <c r="AG20" s="19" t="s">
        <v>34</v>
      </c>
      <c r="AH20" s="8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</row>
    <row r="21" spans="1:59" ht="15" customHeight="1" x14ac:dyDescent="0.25">
      <c r="A21" s="155"/>
      <c r="B21" s="148"/>
      <c r="C21" s="149"/>
      <c r="D21" s="150"/>
      <c r="E21" s="72" t="s">
        <v>42</v>
      </c>
      <c r="F21" s="77" t="s">
        <v>171</v>
      </c>
      <c r="G21" s="148"/>
      <c r="H21" s="150"/>
      <c r="I21" s="148"/>
      <c r="J21" s="149"/>
      <c r="K21" s="150"/>
      <c r="L21" s="148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50"/>
      <c r="AE21" s="5" t="s">
        <v>46</v>
      </c>
      <c r="AF21" s="12"/>
      <c r="AG21" s="19" t="s">
        <v>35</v>
      </c>
      <c r="AH21" s="8" t="s">
        <v>124</v>
      </c>
      <c r="AJ21" s="144" t="s">
        <v>47</v>
      </c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</row>
    <row r="22" spans="1:59" ht="15" customHeight="1" thickBot="1" x14ac:dyDescent="0.3">
      <c r="A22" s="156"/>
      <c r="B22" s="151"/>
      <c r="C22" s="152"/>
      <c r="D22" s="153"/>
      <c r="E22" s="73"/>
      <c r="F22" s="78"/>
      <c r="G22" s="151"/>
      <c r="H22" s="153"/>
      <c r="I22" s="151"/>
      <c r="J22" s="152"/>
      <c r="K22" s="153"/>
      <c r="L22" s="151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3"/>
      <c r="AE22" s="5" t="s">
        <v>48</v>
      </c>
      <c r="AF22" s="12"/>
      <c r="AG22" s="19" t="s">
        <v>36</v>
      </c>
      <c r="AH22" s="8" t="s">
        <v>122</v>
      </c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</row>
    <row r="23" spans="1:59" ht="15" customHeight="1" x14ac:dyDescent="0.25">
      <c r="A23" s="20">
        <v>1</v>
      </c>
      <c r="B23" s="130" t="s">
        <v>49</v>
      </c>
      <c r="C23" s="130"/>
      <c r="D23" s="130"/>
      <c r="E23" s="29">
        <v>45978</v>
      </c>
      <c r="F23" s="70" t="s">
        <v>172</v>
      </c>
      <c r="G23" s="131">
        <v>0.375</v>
      </c>
      <c r="H23" s="131"/>
      <c r="I23" s="132" t="s">
        <v>50</v>
      </c>
      <c r="J23" s="132"/>
      <c r="K23" s="132"/>
      <c r="L23" s="133" t="str">
        <f>CONCATENATE(C8," ","-"," ",C11)</f>
        <v>Mehmet Akif Ersoy OO - Mustafa Kemal OO</v>
      </c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4"/>
      <c r="AE23" s="5" t="s">
        <v>51</v>
      </c>
      <c r="AF23" s="12"/>
      <c r="AG23" s="19" t="s">
        <v>37</v>
      </c>
      <c r="AH23" s="8" t="s">
        <v>127</v>
      </c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</row>
    <row r="24" spans="1:59" ht="15" customHeight="1" x14ac:dyDescent="0.25">
      <c r="A24" s="21">
        <v>2</v>
      </c>
      <c r="B24" s="135" t="s">
        <v>49</v>
      </c>
      <c r="C24" s="135"/>
      <c r="D24" s="135"/>
      <c r="E24" s="31">
        <v>45978</v>
      </c>
      <c r="F24" s="69" t="s">
        <v>172</v>
      </c>
      <c r="G24" s="121">
        <v>0.4375</v>
      </c>
      <c r="H24" s="121"/>
      <c r="I24" s="136" t="s">
        <v>52</v>
      </c>
      <c r="J24" s="136"/>
      <c r="K24" s="136"/>
      <c r="L24" s="137" t="str">
        <f>CONCATENATE(C9," ","-"," ",C10)</f>
        <v>İskilip Erenler Cumhuriyet OO - Bahçelievler Öğretmen Salim Akaydın OO</v>
      </c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8"/>
      <c r="AE24" s="5" t="s">
        <v>53</v>
      </c>
      <c r="AF24" s="12"/>
      <c r="AG24" s="19" t="s">
        <v>47</v>
      </c>
      <c r="AH24" s="8" t="s">
        <v>132</v>
      </c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</row>
    <row r="25" spans="1:59" ht="15" customHeight="1" x14ac:dyDescent="0.25">
      <c r="A25" s="21">
        <v>3</v>
      </c>
      <c r="B25" s="135" t="s">
        <v>49</v>
      </c>
      <c r="C25" s="135"/>
      <c r="D25" s="135"/>
      <c r="E25" s="31">
        <v>45978</v>
      </c>
      <c r="F25" s="69" t="s">
        <v>172</v>
      </c>
      <c r="G25" s="121">
        <v>0.5</v>
      </c>
      <c r="H25" s="121"/>
      <c r="I25" s="136" t="s">
        <v>54</v>
      </c>
      <c r="J25" s="136"/>
      <c r="K25" s="136"/>
      <c r="L25" s="137" t="str">
        <f>CONCATENATE(N8," ","-"," ",N11)</f>
        <v>Ada Koleji OO - Elit Koleji OO</v>
      </c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8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</row>
    <row r="26" spans="1:59" ht="15" customHeight="1" thickBot="1" x14ac:dyDescent="0.3">
      <c r="A26" s="79">
        <v>4</v>
      </c>
      <c r="B26" s="125" t="s">
        <v>49</v>
      </c>
      <c r="C26" s="125"/>
      <c r="D26" s="125"/>
      <c r="E26" s="80">
        <v>45978</v>
      </c>
      <c r="F26" s="81" t="s">
        <v>172</v>
      </c>
      <c r="G26" s="126">
        <v>0.5625</v>
      </c>
      <c r="H26" s="126"/>
      <c r="I26" s="127" t="s">
        <v>55</v>
      </c>
      <c r="J26" s="127"/>
      <c r="K26" s="127"/>
      <c r="L26" s="128" t="str">
        <f>CONCATENATE(N9," ","-"," ",N10)</f>
        <v>Mecitözü Yatılı Bölge OO - Sultan Abdülhamid Han OO</v>
      </c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9"/>
    </row>
    <row r="27" spans="1:59" ht="15" customHeight="1" x14ac:dyDescent="0.25">
      <c r="A27" s="20">
        <v>5</v>
      </c>
      <c r="B27" s="130" t="s">
        <v>49</v>
      </c>
      <c r="C27" s="130"/>
      <c r="D27" s="130"/>
      <c r="E27" s="29">
        <v>45978</v>
      </c>
      <c r="F27" s="70" t="s">
        <v>173</v>
      </c>
      <c r="G27" s="131">
        <v>0.375</v>
      </c>
      <c r="H27" s="131"/>
      <c r="I27" s="132" t="s">
        <v>56</v>
      </c>
      <c r="J27" s="132"/>
      <c r="K27" s="132"/>
      <c r="L27" s="133" t="str">
        <f>CONCATENATE(W8," ","-"," ",W11)</f>
        <v>Bilgi Koleji OO - Mimar Sinan OO</v>
      </c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4"/>
    </row>
    <row r="28" spans="1:59" ht="15" customHeight="1" x14ac:dyDescent="0.25">
      <c r="A28" s="21">
        <v>6</v>
      </c>
      <c r="B28" s="135" t="s">
        <v>49</v>
      </c>
      <c r="C28" s="135"/>
      <c r="D28" s="135"/>
      <c r="E28" s="31">
        <v>45978</v>
      </c>
      <c r="F28" s="69" t="s">
        <v>173</v>
      </c>
      <c r="G28" s="121">
        <v>0.4375</v>
      </c>
      <c r="H28" s="121"/>
      <c r="I28" s="136" t="s">
        <v>57</v>
      </c>
      <c r="J28" s="136"/>
      <c r="K28" s="136"/>
      <c r="L28" s="137" t="str">
        <f>CONCATENATE(W9," ","-"," ",W10)</f>
        <v>Yıldırım Beyazıt İHOO - Danişmend Gazi İHOO</v>
      </c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8"/>
    </row>
    <row r="29" spans="1:59" ht="15" customHeight="1" x14ac:dyDescent="0.25">
      <c r="A29" s="21">
        <v>7</v>
      </c>
      <c r="B29" s="135" t="s">
        <v>49</v>
      </c>
      <c r="C29" s="135"/>
      <c r="D29" s="135"/>
      <c r="E29" s="31">
        <v>45978</v>
      </c>
      <c r="F29" s="69" t="s">
        <v>173</v>
      </c>
      <c r="G29" s="121">
        <v>0.5</v>
      </c>
      <c r="H29" s="121"/>
      <c r="I29" s="136" t="s">
        <v>58</v>
      </c>
      <c r="J29" s="136"/>
      <c r="K29" s="136"/>
      <c r="L29" s="137" t="str">
        <f>CONCATENATE(C15," ","-"," ",C18)</f>
        <v>Ahmet Tevfik İleri OO - Necip Fazıl Kısakürek OO</v>
      </c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8"/>
    </row>
    <row r="30" spans="1:59" ht="15" customHeight="1" thickBot="1" x14ac:dyDescent="0.3">
      <c r="A30" s="79">
        <v>8</v>
      </c>
      <c r="B30" s="125" t="s">
        <v>49</v>
      </c>
      <c r="C30" s="125"/>
      <c r="D30" s="125"/>
      <c r="E30" s="80">
        <v>45978</v>
      </c>
      <c r="F30" s="81" t="s">
        <v>173</v>
      </c>
      <c r="G30" s="126">
        <v>0.5625</v>
      </c>
      <c r="H30" s="126"/>
      <c r="I30" s="127" t="s">
        <v>59</v>
      </c>
      <c r="J30" s="127"/>
      <c r="K30" s="127"/>
      <c r="L30" s="128" t="str">
        <f>CONCATENATE(C16," ","-"," ",C17)</f>
        <v>23 Nisan OO - Ted Koleji OO</v>
      </c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9"/>
    </row>
    <row r="31" spans="1:59" ht="15" customHeight="1" x14ac:dyDescent="0.25">
      <c r="A31" s="20">
        <v>9</v>
      </c>
      <c r="B31" s="130" t="s">
        <v>60</v>
      </c>
      <c r="C31" s="130"/>
      <c r="D31" s="130"/>
      <c r="E31" s="29">
        <v>45980</v>
      </c>
      <c r="F31" s="70" t="s">
        <v>173</v>
      </c>
      <c r="G31" s="258">
        <v>0.41666666666666669</v>
      </c>
      <c r="H31" s="258"/>
      <c r="I31" s="132" t="s">
        <v>61</v>
      </c>
      <c r="J31" s="132"/>
      <c r="K31" s="132"/>
      <c r="L31" s="133" t="str">
        <f>CONCATENATE(C12," ","-"," ",C10)</f>
        <v>Bahçeşehir Koleji OO - Bahçelievler Öğretmen Salim Akaydın OO</v>
      </c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4"/>
    </row>
    <row r="32" spans="1:59" ht="15" customHeight="1" x14ac:dyDescent="0.25">
      <c r="A32" s="21">
        <v>10</v>
      </c>
      <c r="B32" s="135" t="s">
        <v>60</v>
      </c>
      <c r="C32" s="135"/>
      <c r="D32" s="135"/>
      <c r="E32" s="31">
        <v>45980</v>
      </c>
      <c r="F32" s="69" t="s">
        <v>173</v>
      </c>
      <c r="G32" s="259">
        <v>0.47916666666666669</v>
      </c>
      <c r="H32" s="259"/>
      <c r="I32" s="136" t="s">
        <v>62</v>
      </c>
      <c r="J32" s="136"/>
      <c r="K32" s="136"/>
      <c r="L32" s="137" t="str">
        <f>CONCATENATE(C8," ","-"," ",C9)</f>
        <v>Mehmet Akif Ersoy OO - İskilip Erenler Cumhuriyet OO</v>
      </c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8"/>
    </row>
    <row r="33" spans="1:29" ht="15" customHeight="1" x14ac:dyDescent="0.25">
      <c r="A33" s="254">
        <v>11</v>
      </c>
      <c r="B33" s="233" t="s">
        <v>60</v>
      </c>
      <c r="C33" s="233"/>
      <c r="D33" s="233"/>
      <c r="E33" s="234">
        <v>45980</v>
      </c>
      <c r="F33" s="235" t="s">
        <v>173</v>
      </c>
      <c r="G33" s="257">
        <v>0.5</v>
      </c>
      <c r="H33" s="257"/>
      <c r="I33" s="237" t="s">
        <v>63</v>
      </c>
      <c r="J33" s="237"/>
      <c r="K33" s="237"/>
      <c r="L33" s="238" t="str">
        <f>CONCATENATE(N12," ","-"," ",N10)</f>
        <v>Osmancık Tevfik İleri Kız AİHL - Sultan Abdülhamid Han OO</v>
      </c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9"/>
    </row>
    <row r="34" spans="1:29" ht="15" customHeight="1" thickBot="1" x14ac:dyDescent="0.3">
      <c r="A34" s="79">
        <v>12</v>
      </c>
      <c r="B34" s="125" t="s">
        <v>60</v>
      </c>
      <c r="C34" s="125"/>
      <c r="D34" s="125"/>
      <c r="E34" s="80">
        <v>45980</v>
      </c>
      <c r="F34" s="81" t="s">
        <v>173</v>
      </c>
      <c r="G34" s="260">
        <v>0.54166666666666663</v>
      </c>
      <c r="H34" s="260"/>
      <c r="I34" s="127" t="s">
        <v>64</v>
      </c>
      <c r="J34" s="127"/>
      <c r="K34" s="127"/>
      <c r="L34" s="128" t="str">
        <f>CONCATENATE(N8," ","-"," ",N9)</f>
        <v>Ada Koleji OO - Mecitözü Yatılı Bölge OO</v>
      </c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9"/>
    </row>
    <row r="35" spans="1:29" ht="15" hidden="1" customHeight="1" x14ac:dyDescent="0.25">
      <c r="A35" s="82">
        <v>13</v>
      </c>
      <c r="B35" s="139" t="s">
        <v>60</v>
      </c>
      <c r="C35" s="139"/>
      <c r="D35" s="139"/>
      <c r="E35" s="83"/>
      <c r="F35" s="83"/>
      <c r="G35" s="143">
        <v>0</v>
      </c>
      <c r="H35" s="143"/>
      <c r="I35" s="140" t="s">
        <v>65</v>
      </c>
      <c r="J35" s="140"/>
      <c r="K35" s="140"/>
      <c r="L35" s="141" t="str">
        <f>CONCATENATE(W12," ","-"," ",W10)</f>
        <v>0 - Danişmend Gazi İHOO</v>
      </c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2"/>
    </row>
    <row r="36" spans="1:29" ht="15" customHeight="1" x14ac:dyDescent="0.25">
      <c r="A36" s="20">
        <v>14</v>
      </c>
      <c r="B36" s="130" t="s">
        <v>60</v>
      </c>
      <c r="C36" s="130"/>
      <c r="D36" s="130"/>
      <c r="E36" s="29">
        <v>45980</v>
      </c>
      <c r="F36" s="70" t="s">
        <v>172</v>
      </c>
      <c r="G36" s="261">
        <v>0.41666666666666669</v>
      </c>
      <c r="H36" s="261"/>
      <c r="I36" s="132" t="s">
        <v>66</v>
      </c>
      <c r="J36" s="132"/>
      <c r="K36" s="132"/>
      <c r="L36" s="133" t="str">
        <f>CONCATENATE(W8," ","-"," ",W9)</f>
        <v>Bilgi Koleji OO - Yıldırım Beyazıt İHOO</v>
      </c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4"/>
    </row>
    <row r="37" spans="1:29" ht="15" customHeight="1" x14ac:dyDescent="0.25">
      <c r="A37" s="21">
        <v>15</v>
      </c>
      <c r="B37" s="135" t="s">
        <v>60</v>
      </c>
      <c r="C37" s="135"/>
      <c r="D37" s="135"/>
      <c r="E37" s="31">
        <v>45980</v>
      </c>
      <c r="F37" s="69" t="s">
        <v>172</v>
      </c>
      <c r="G37" s="262">
        <v>0.47916666666666669</v>
      </c>
      <c r="H37" s="262"/>
      <c r="I37" s="136" t="s">
        <v>67</v>
      </c>
      <c r="J37" s="136"/>
      <c r="K37" s="136"/>
      <c r="L37" s="137" t="str">
        <f>CONCATENATE(C15," ","-"," ",C17)</f>
        <v>Ahmet Tevfik İleri OO - Ted Koleji OO</v>
      </c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8"/>
    </row>
    <row r="38" spans="1:29" ht="15" customHeight="1" thickBot="1" x14ac:dyDescent="0.3">
      <c r="A38" s="79">
        <v>16</v>
      </c>
      <c r="B38" s="125" t="s">
        <v>60</v>
      </c>
      <c r="C38" s="125"/>
      <c r="D38" s="125"/>
      <c r="E38" s="80">
        <v>45980</v>
      </c>
      <c r="F38" s="81" t="s">
        <v>172</v>
      </c>
      <c r="G38" s="263">
        <v>0.54166666666666663</v>
      </c>
      <c r="H38" s="263"/>
      <c r="I38" s="127" t="s">
        <v>68</v>
      </c>
      <c r="J38" s="127"/>
      <c r="K38" s="127"/>
      <c r="L38" s="128" t="str">
        <f>CONCATENATE(C18," ","-"," ",C16)</f>
        <v>Necip Fazıl Kısakürek OO - 23 Nisan OO</v>
      </c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9"/>
    </row>
    <row r="39" spans="1:29" ht="15" customHeight="1" x14ac:dyDescent="0.25">
      <c r="A39" s="20">
        <v>17</v>
      </c>
      <c r="B39" s="130" t="s">
        <v>69</v>
      </c>
      <c r="C39" s="130"/>
      <c r="D39" s="130"/>
      <c r="E39" s="29">
        <v>45982</v>
      </c>
      <c r="F39" s="70" t="s">
        <v>172</v>
      </c>
      <c r="G39" s="261">
        <v>0.41666666666666669</v>
      </c>
      <c r="H39" s="261"/>
      <c r="I39" s="132" t="s">
        <v>70</v>
      </c>
      <c r="J39" s="132"/>
      <c r="K39" s="132"/>
      <c r="L39" s="133" t="str">
        <f>CONCATENATE(C11," ","-"," ",C9)</f>
        <v>Mustafa Kemal OO - İskilip Erenler Cumhuriyet OO</v>
      </c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4"/>
    </row>
    <row r="40" spans="1:29" ht="15" customHeight="1" x14ac:dyDescent="0.25">
      <c r="A40" s="21">
        <v>18</v>
      </c>
      <c r="B40" s="135" t="s">
        <v>69</v>
      </c>
      <c r="C40" s="135"/>
      <c r="D40" s="135"/>
      <c r="E40" s="31">
        <v>45982</v>
      </c>
      <c r="F40" s="69" t="s">
        <v>172</v>
      </c>
      <c r="G40" s="262">
        <v>0.47916666666666669</v>
      </c>
      <c r="H40" s="262"/>
      <c r="I40" s="136" t="s">
        <v>71</v>
      </c>
      <c r="J40" s="136"/>
      <c r="K40" s="136"/>
      <c r="L40" s="137" t="str">
        <f>CONCATENATE(C12," ","-"," ",C8)</f>
        <v>Bahçeşehir Koleji OO - Mehmet Akif Ersoy OO</v>
      </c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8"/>
    </row>
    <row r="41" spans="1:29" ht="15" customHeight="1" thickBot="1" x14ac:dyDescent="0.3">
      <c r="A41" s="21">
        <v>19</v>
      </c>
      <c r="B41" s="135" t="s">
        <v>69</v>
      </c>
      <c r="C41" s="135"/>
      <c r="D41" s="135"/>
      <c r="E41" s="31">
        <v>45982</v>
      </c>
      <c r="F41" s="69" t="s">
        <v>172</v>
      </c>
      <c r="G41" s="263">
        <v>0.54166666666666663</v>
      </c>
      <c r="H41" s="263"/>
      <c r="I41" s="136" t="s">
        <v>72</v>
      </c>
      <c r="J41" s="136"/>
      <c r="K41" s="136"/>
      <c r="L41" s="137" t="str">
        <f>CONCATENATE(N11," ","-"," ",N9)</f>
        <v>Elit Koleji OO - Mecitözü Yatılı Bölge OO</v>
      </c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8"/>
    </row>
    <row r="42" spans="1:29" ht="15" customHeight="1" thickBot="1" x14ac:dyDescent="0.3">
      <c r="A42" s="255">
        <v>20</v>
      </c>
      <c r="B42" s="240" t="s">
        <v>69</v>
      </c>
      <c r="C42" s="240"/>
      <c r="D42" s="240"/>
      <c r="E42" s="241">
        <v>45982</v>
      </c>
      <c r="F42" s="242" t="s">
        <v>172</v>
      </c>
      <c r="G42" s="243">
        <v>0.5625</v>
      </c>
      <c r="H42" s="243"/>
      <c r="I42" s="244" t="s">
        <v>73</v>
      </c>
      <c r="J42" s="244"/>
      <c r="K42" s="244"/>
      <c r="L42" s="245" t="str">
        <f>CONCATENATE(N12," ","-"," ",N8)</f>
        <v>Osmancık Tevfik İleri Kız AİHL - Ada Koleji OO</v>
      </c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6"/>
    </row>
    <row r="43" spans="1:29" ht="15" customHeight="1" x14ac:dyDescent="0.25">
      <c r="A43" s="20">
        <v>21</v>
      </c>
      <c r="B43" s="130" t="s">
        <v>69</v>
      </c>
      <c r="C43" s="130"/>
      <c r="D43" s="130"/>
      <c r="E43" s="29">
        <v>45982</v>
      </c>
      <c r="F43" s="70" t="s">
        <v>173</v>
      </c>
      <c r="G43" s="264">
        <v>0.41666666666666669</v>
      </c>
      <c r="H43" s="265"/>
      <c r="I43" s="132" t="s">
        <v>74</v>
      </c>
      <c r="J43" s="132"/>
      <c r="K43" s="132"/>
      <c r="L43" s="133" t="str">
        <f>CONCATENATE(W11," ","-"," ",W9)</f>
        <v>Mimar Sinan OO - Yıldırım Beyazıt İHOO</v>
      </c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4"/>
    </row>
    <row r="44" spans="1:29" ht="15" hidden="1" customHeight="1" x14ac:dyDescent="0.25">
      <c r="A44" s="74">
        <v>22</v>
      </c>
      <c r="B44" s="120" t="s">
        <v>69</v>
      </c>
      <c r="C44" s="120"/>
      <c r="D44" s="120"/>
      <c r="E44" s="75"/>
      <c r="F44" s="75"/>
      <c r="G44" s="266">
        <v>0.47916666666666669</v>
      </c>
      <c r="H44" s="267"/>
      <c r="I44" s="122" t="s">
        <v>75</v>
      </c>
      <c r="J44" s="122"/>
      <c r="K44" s="122"/>
      <c r="L44" s="123" t="str">
        <f>CONCATENATE(W12," ","-"," ",W8)</f>
        <v>0 - Bilgi Koleji OO</v>
      </c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4"/>
    </row>
    <row r="45" spans="1:29" ht="15" customHeight="1" x14ac:dyDescent="0.25">
      <c r="A45" s="21">
        <v>23</v>
      </c>
      <c r="B45" s="135" t="s">
        <v>69</v>
      </c>
      <c r="C45" s="135"/>
      <c r="D45" s="135"/>
      <c r="E45" s="31">
        <v>45982</v>
      </c>
      <c r="F45" s="69" t="s">
        <v>173</v>
      </c>
      <c r="G45" s="266">
        <v>0.47916666666666669</v>
      </c>
      <c r="H45" s="267"/>
      <c r="I45" s="136" t="s">
        <v>76</v>
      </c>
      <c r="J45" s="136"/>
      <c r="K45" s="136"/>
      <c r="L45" s="137" t="str">
        <f>CONCATENATE(C15," ","-"," ",C16)</f>
        <v>Ahmet Tevfik İleri OO - 23 Nisan OO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8"/>
    </row>
    <row r="46" spans="1:29" ht="15" customHeight="1" thickBot="1" x14ac:dyDescent="0.3">
      <c r="A46" s="79">
        <v>24</v>
      </c>
      <c r="B46" s="125" t="s">
        <v>69</v>
      </c>
      <c r="C46" s="125"/>
      <c r="D46" s="125"/>
      <c r="E46" s="80">
        <v>45982</v>
      </c>
      <c r="F46" s="81" t="s">
        <v>173</v>
      </c>
      <c r="G46" s="268">
        <v>0.54166666666666663</v>
      </c>
      <c r="H46" s="268"/>
      <c r="I46" s="127" t="s">
        <v>77</v>
      </c>
      <c r="J46" s="127"/>
      <c r="K46" s="127"/>
      <c r="L46" s="128" t="str">
        <f>CONCATENATE(C17," ","-"," ",C18)</f>
        <v>Ted Koleji OO - Necip Fazıl Kısakürek OO</v>
      </c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9"/>
    </row>
    <row r="47" spans="1:29" ht="15" customHeight="1" x14ac:dyDescent="0.25">
      <c r="A47" s="20">
        <v>25</v>
      </c>
      <c r="B47" s="130" t="s">
        <v>78</v>
      </c>
      <c r="C47" s="130"/>
      <c r="D47" s="130"/>
      <c r="E47" s="29">
        <v>45986</v>
      </c>
      <c r="F47" s="70" t="s">
        <v>173</v>
      </c>
      <c r="G47" s="258">
        <v>0.41666666666666669</v>
      </c>
      <c r="H47" s="258"/>
      <c r="I47" s="132" t="s">
        <v>79</v>
      </c>
      <c r="J47" s="132"/>
      <c r="K47" s="132"/>
      <c r="L47" s="133" t="str">
        <f>CONCATENATE(C10," ","-"," ",C8)</f>
        <v>Bahçelievler Öğretmen Salim Akaydın OO - Mehmet Akif Ersoy OO</v>
      </c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4"/>
    </row>
    <row r="48" spans="1:29" ht="15" customHeight="1" thickBot="1" x14ac:dyDescent="0.3">
      <c r="A48" s="79">
        <v>26</v>
      </c>
      <c r="B48" s="125" t="s">
        <v>78</v>
      </c>
      <c r="C48" s="125"/>
      <c r="D48" s="125"/>
      <c r="E48" s="80">
        <v>45986</v>
      </c>
      <c r="F48" s="81" t="s">
        <v>173</v>
      </c>
      <c r="G48" s="260">
        <v>0.47916666666666669</v>
      </c>
      <c r="H48" s="260"/>
      <c r="I48" s="127" t="s">
        <v>80</v>
      </c>
      <c r="J48" s="127"/>
      <c r="K48" s="127"/>
      <c r="L48" s="128" t="str">
        <f>CONCATENATE(C11," ","-"," ",C12)</f>
        <v>Mustafa Kemal OO - Bahçeşehir Koleji OO</v>
      </c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9"/>
    </row>
    <row r="49" spans="1:29" ht="15" customHeight="1" x14ac:dyDescent="0.25">
      <c r="A49" s="20">
        <v>27</v>
      </c>
      <c r="B49" s="130" t="s">
        <v>78</v>
      </c>
      <c r="C49" s="130"/>
      <c r="D49" s="130"/>
      <c r="E49" s="29">
        <v>45986</v>
      </c>
      <c r="F49" s="70" t="s">
        <v>172</v>
      </c>
      <c r="G49" s="258">
        <v>0.41666666666666669</v>
      </c>
      <c r="H49" s="258"/>
      <c r="I49" s="132" t="s">
        <v>81</v>
      </c>
      <c r="J49" s="132"/>
      <c r="K49" s="132"/>
      <c r="L49" s="133" t="str">
        <f>CONCATENATE(N10," ","-"," ",N8)</f>
        <v>Sultan Abdülhamid Han OO - Ada Koleji OO</v>
      </c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4"/>
    </row>
    <row r="50" spans="1:29" ht="15" customHeight="1" x14ac:dyDescent="0.25">
      <c r="A50" s="254">
        <v>28</v>
      </c>
      <c r="B50" s="233" t="s">
        <v>78</v>
      </c>
      <c r="C50" s="233"/>
      <c r="D50" s="233"/>
      <c r="E50" s="234">
        <v>45986</v>
      </c>
      <c r="F50" s="235" t="s">
        <v>172</v>
      </c>
      <c r="G50" s="236">
        <v>0.47916666666666669</v>
      </c>
      <c r="H50" s="236"/>
      <c r="I50" s="237" t="s">
        <v>82</v>
      </c>
      <c r="J50" s="237"/>
      <c r="K50" s="237"/>
      <c r="L50" s="238" t="str">
        <f>CONCATENATE(N11," ","-"," ",N12)</f>
        <v>Elit Koleji OO - Osmancık Tevfik İleri Kız AİHL</v>
      </c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9"/>
    </row>
    <row r="51" spans="1:29" ht="15" customHeight="1" thickBot="1" x14ac:dyDescent="0.3">
      <c r="A51" s="79">
        <v>29</v>
      </c>
      <c r="B51" s="125" t="s">
        <v>78</v>
      </c>
      <c r="C51" s="125"/>
      <c r="D51" s="125"/>
      <c r="E51" s="80">
        <v>45986</v>
      </c>
      <c r="F51" s="81" t="s">
        <v>172</v>
      </c>
      <c r="G51" s="269">
        <v>0.47916666666666669</v>
      </c>
      <c r="H51" s="269"/>
      <c r="I51" s="127" t="s">
        <v>83</v>
      </c>
      <c r="J51" s="127"/>
      <c r="K51" s="127"/>
      <c r="L51" s="128" t="str">
        <f>CONCATENATE(W10," ","-"," ",W8)</f>
        <v>Danişmend Gazi İHOO - Bilgi Koleji OO</v>
      </c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9"/>
    </row>
    <row r="52" spans="1:29" ht="15" hidden="1" customHeight="1" x14ac:dyDescent="0.25">
      <c r="A52" s="82">
        <v>30</v>
      </c>
      <c r="B52" s="139" t="s">
        <v>78</v>
      </c>
      <c r="C52" s="139"/>
      <c r="D52" s="139"/>
      <c r="E52" s="83"/>
      <c r="F52" s="83"/>
      <c r="G52" s="270">
        <v>0.54166666666666663</v>
      </c>
      <c r="H52" s="270"/>
      <c r="I52" s="140" t="s">
        <v>84</v>
      </c>
      <c r="J52" s="140"/>
      <c r="K52" s="140"/>
      <c r="L52" s="141" t="str">
        <f>CONCATENATE(W11," ","-"," ",W12)</f>
        <v>Mimar Sinan OO - 0</v>
      </c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2"/>
    </row>
    <row r="53" spans="1:29" ht="15" customHeight="1" x14ac:dyDescent="0.25">
      <c r="A53" s="20">
        <v>31</v>
      </c>
      <c r="B53" s="130" t="s">
        <v>85</v>
      </c>
      <c r="C53" s="130"/>
      <c r="D53" s="130"/>
      <c r="E53" s="29">
        <v>45988</v>
      </c>
      <c r="F53" s="70" t="s">
        <v>172</v>
      </c>
      <c r="G53" s="271">
        <v>0.41666666666666669</v>
      </c>
      <c r="H53" s="271"/>
      <c r="I53" s="132" t="s">
        <v>86</v>
      </c>
      <c r="J53" s="132"/>
      <c r="K53" s="132"/>
      <c r="L53" s="133" t="str">
        <f>CONCATENATE(C9," ","-"," ",C12)</f>
        <v>İskilip Erenler Cumhuriyet OO - Bahçeşehir Koleji OO</v>
      </c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4"/>
    </row>
    <row r="54" spans="1:29" ht="15" customHeight="1" thickBot="1" x14ac:dyDescent="0.3">
      <c r="A54" s="79">
        <v>32</v>
      </c>
      <c r="B54" s="125" t="s">
        <v>85</v>
      </c>
      <c r="C54" s="125"/>
      <c r="D54" s="125"/>
      <c r="E54" s="80">
        <v>45988</v>
      </c>
      <c r="F54" s="81" t="s">
        <v>172</v>
      </c>
      <c r="G54" s="272">
        <v>0.47916666666666669</v>
      </c>
      <c r="H54" s="272"/>
      <c r="I54" s="127" t="s">
        <v>87</v>
      </c>
      <c r="J54" s="127"/>
      <c r="K54" s="127"/>
      <c r="L54" s="128" t="str">
        <f>CONCATENATE(C10," ","-"," ",C11)</f>
        <v>Bahçelievler Öğretmen Salim Akaydın OO - Mustafa Kemal OO</v>
      </c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9"/>
    </row>
    <row r="55" spans="1:29" ht="15" customHeight="1" x14ac:dyDescent="0.25">
      <c r="A55" s="256">
        <v>33</v>
      </c>
      <c r="B55" s="247" t="s">
        <v>85</v>
      </c>
      <c r="C55" s="247"/>
      <c r="D55" s="247"/>
      <c r="E55" s="248">
        <v>45988</v>
      </c>
      <c r="F55" s="249" t="s">
        <v>173</v>
      </c>
      <c r="G55" s="250">
        <v>0.41666666666666669</v>
      </c>
      <c r="H55" s="250"/>
      <c r="I55" s="251" t="s">
        <v>88</v>
      </c>
      <c r="J55" s="251"/>
      <c r="K55" s="251"/>
      <c r="L55" s="252" t="str">
        <f>CONCATENATE(N9," ","-"," ",N12)</f>
        <v>Mecitözü Yatılı Bölge OO - Osmancık Tevfik İleri Kız AİHL</v>
      </c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3"/>
    </row>
    <row r="56" spans="1:29" ht="15" customHeight="1" x14ac:dyDescent="0.25">
      <c r="A56" s="21">
        <v>34</v>
      </c>
      <c r="B56" s="135" t="s">
        <v>85</v>
      </c>
      <c r="C56" s="135"/>
      <c r="D56" s="135"/>
      <c r="E56" s="31">
        <v>45988</v>
      </c>
      <c r="F56" s="69" t="s">
        <v>173</v>
      </c>
      <c r="G56" s="269">
        <v>0.41666666666666669</v>
      </c>
      <c r="H56" s="269"/>
      <c r="I56" s="136" t="s">
        <v>89</v>
      </c>
      <c r="J56" s="136"/>
      <c r="K56" s="136"/>
      <c r="L56" s="137" t="str">
        <f>CONCATENATE(N10," ","-"," ",N11)</f>
        <v>Sultan Abdülhamid Han OO - Elit Koleji OO</v>
      </c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8"/>
    </row>
    <row r="57" spans="1:29" ht="15" hidden="1" customHeight="1" x14ac:dyDescent="0.25">
      <c r="A57" s="74">
        <v>35</v>
      </c>
      <c r="B57" s="120" t="s">
        <v>85</v>
      </c>
      <c r="C57" s="120"/>
      <c r="D57" s="120"/>
      <c r="E57" s="75"/>
      <c r="F57" s="75"/>
      <c r="G57" s="269">
        <v>0.47916666666666669</v>
      </c>
      <c r="H57" s="269"/>
      <c r="I57" s="122" t="s">
        <v>90</v>
      </c>
      <c r="J57" s="122"/>
      <c r="K57" s="122"/>
      <c r="L57" s="123" t="str">
        <f>CONCATENATE(W9," ","-"," ",W12)</f>
        <v>Yıldırım Beyazıt İHOO - 0</v>
      </c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4"/>
    </row>
    <row r="58" spans="1:29" ht="15" customHeight="1" thickBot="1" x14ac:dyDescent="0.3">
      <c r="A58" s="79">
        <v>36</v>
      </c>
      <c r="B58" s="125" t="s">
        <v>85</v>
      </c>
      <c r="C58" s="125"/>
      <c r="D58" s="125"/>
      <c r="E58" s="80">
        <v>45988</v>
      </c>
      <c r="F58" s="81" t="s">
        <v>173</v>
      </c>
      <c r="G58" s="272">
        <v>0.47916666666666669</v>
      </c>
      <c r="H58" s="272"/>
      <c r="I58" s="127" t="s">
        <v>91</v>
      </c>
      <c r="J58" s="127"/>
      <c r="K58" s="127"/>
      <c r="L58" s="128" t="str">
        <f>CONCATENATE(W10," ","-"," ",W11)</f>
        <v>Danişmend Gazi İHOO - Mimar Sinan OO</v>
      </c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9"/>
    </row>
    <row r="59" spans="1:29" ht="15" hidden="1" customHeight="1" x14ac:dyDescent="0.25">
      <c r="A59" s="84">
        <v>37</v>
      </c>
      <c r="B59" s="115" t="s">
        <v>92</v>
      </c>
      <c r="C59" s="115"/>
      <c r="D59" s="115"/>
      <c r="E59" s="88"/>
      <c r="F59" s="88"/>
      <c r="G59" s="116">
        <v>0</v>
      </c>
      <c r="H59" s="116"/>
      <c r="I59" s="117" t="s">
        <v>93</v>
      </c>
      <c r="J59" s="117"/>
      <c r="K59" s="117"/>
      <c r="L59" s="118" t="s">
        <v>94</v>
      </c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9"/>
    </row>
    <row r="60" spans="1:29" ht="15" hidden="1" customHeight="1" x14ac:dyDescent="0.25">
      <c r="A60" s="22">
        <v>38</v>
      </c>
      <c r="B60" s="104" t="s">
        <v>92</v>
      </c>
      <c r="C60" s="104"/>
      <c r="D60" s="104"/>
      <c r="E60" s="86"/>
      <c r="F60" s="86"/>
      <c r="G60" s="105">
        <v>0</v>
      </c>
      <c r="H60" s="104"/>
      <c r="I60" s="106" t="s">
        <v>95</v>
      </c>
      <c r="J60" s="107"/>
      <c r="K60" s="107"/>
      <c r="L60" s="108" t="s">
        <v>96</v>
      </c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9"/>
    </row>
    <row r="61" spans="1:29" ht="15" hidden="1" customHeight="1" x14ac:dyDescent="0.25">
      <c r="A61" s="22">
        <v>39</v>
      </c>
      <c r="B61" s="104" t="s">
        <v>97</v>
      </c>
      <c r="C61" s="104"/>
      <c r="D61" s="104"/>
      <c r="E61" s="86"/>
      <c r="F61" s="86"/>
      <c r="G61" s="105">
        <v>0</v>
      </c>
      <c r="H61" s="104"/>
      <c r="I61" s="106" t="s">
        <v>98</v>
      </c>
      <c r="J61" s="107"/>
      <c r="K61" s="107"/>
      <c r="L61" s="108" t="s">
        <v>99</v>
      </c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9"/>
    </row>
    <row r="62" spans="1:29" ht="15" hidden="1" customHeight="1" thickBot="1" x14ac:dyDescent="0.3">
      <c r="A62" s="23">
        <v>40</v>
      </c>
      <c r="B62" s="110" t="s">
        <v>97</v>
      </c>
      <c r="C62" s="110"/>
      <c r="D62" s="110"/>
      <c r="E62" s="87"/>
      <c r="F62" s="87"/>
      <c r="G62" s="111">
        <v>0</v>
      </c>
      <c r="H62" s="110"/>
      <c r="I62" s="112" t="s">
        <v>100</v>
      </c>
      <c r="J62" s="112"/>
      <c r="K62" s="112"/>
      <c r="L62" s="113" t="s">
        <v>101</v>
      </c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4"/>
    </row>
    <row r="64" spans="1:29" x14ac:dyDescent="0.25">
      <c r="A64" s="89"/>
    </row>
    <row r="65" spans="1:29" x14ac:dyDescent="0.25">
      <c r="A65" s="89"/>
    </row>
    <row r="66" spans="1:29" ht="15.75" thickBot="1" x14ac:dyDescent="0.3"/>
    <row r="67" spans="1:29" ht="15" customHeight="1" x14ac:dyDescent="0.25">
      <c r="A67" s="95" t="s">
        <v>197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7"/>
    </row>
    <row r="68" spans="1:29" ht="15" customHeight="1" x14ac:dyDescent="0.25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100"/>
    </row>
    <row r="69" spans="1:29" ht="15" customHeight="1" x14ac:dyDescent="0.25">
      <c r="A69" s="98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100"/>
    </row>
    <row r="70" spans="1:29" ht="15.75" customHeight="1" thickBot="1" x14ac:dyDescent="0.3">
      <c r="A70" s="101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3"/>
    </row>
    <row r="71" spans="1:29" ht="15.75" thickBot="1" x14ac:dyDescent="0.3"/>
    <row r="72" spans="1:29" x14ac:dyDescent="0.25">
      <c r="A72" s="273" t="s">
        <v>201</v>
      </c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5"/>
    </row>
    <row r="73" spans="1:29" ht="15.75" thickBot="1" x14ac:dyDescent="0.3">
      <c r="A73" s="276"/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8"/>
    </row>
  </sheetData>
  <mergeCells count="226">
    <mergeCell ref="A72:AC73"/>
    <mergeCell ref="AE5:AF5"/>
    <mergeCell ref="AG5:AH5"/>
    <mergeCell ref="AJ6:AM10"/>
    <mergeCell ref="AN6:AQ10"/>
    <mergeCell ref="AR6:AU10"/>
    <mergeCell ref="A4:J4"/>
    <mergeCell ref="K4:P4"/>
    <mergeCell ref="Q4:U4"/>
    <mergeCell ref="V4:Z4"/>
    <mergeCell ref="A5:L5"/>
    <mergeCell ref="M5:T5"/>
    <mergeCell ref="U5:Y5"/>
    <mergeCell ref="V7:AC7"/>
    <mergeCell ref="C8:K8"/>
    <mergeCell ref="N8:T8"/>
    <mergeCell ref="W8:AC8"/>
    <mergeCell ref="C9:K9"/>
    <mergeCell ref="N9:T9"/>
    <mergeCell ref="W9:AC9"/>
    <mergeCell ref="C10:K10"/>
    <mergeCell ref="N10:T10"/>
    <mergeCell ref="W10:AC10"/>
    <mergeCell ref="C11:K11"/>
    <mergeCell ref="N11:T11"/>
    <mergeCell ref="W11:AC11"/>
    <mergeCell ref="AV6:AY10"/>
    <mergeCell ref="AZ16:BC20"/>
    <mergeCell ref="BD16:BG20"/>
    <mergeCell ref="C12:K12"/>
    <mergeCell ref="N12:T12"/>
    <mergeCell ref="W12:AC12"/>
    <mergeCell ref="B14:K14"/>
    <mergeCell ref="C15:K15"/>
    <mergeCell ref="C16:K16"/>
    <mergeCell ref="AJ11:AM15"/>
    <mergeCell ref="AN11:AQ15"/>
    <mergeCell ref="AR11:AU15"/>
    <mergeCell ref="AV11:AY15"/>
    <mergeCell ref="AZ11:BC15"/>
    <mergeCell ref="BD11:BG15"/>
    <mergeCell ref="C17:K17"/>
    <mergeCell ref="C18:K18"/>
    <mergeCell ref="AZ6:BC10"/>
    <mergeCell ref="BD6:BG10"/>
    <mergeCell ref="B7:K7"/>
    <mergeCell ref="M7:T7"/>
    <mergeCell ref="A20:A22"/>
    <mergeCell ref="B20:D22"/>
    <mergeCell ref="G20:H22"/>
    <mergeCell ref="I20:K22"/>
    <mergeCell ref="AJ16:AM20"/>
    <mergeCell ref="AN16:AQ20"/>
    <mergeCell ref="AR16:AU20"/>
    <mergeCell ref="G25:H25"/>
    <mergeCell ref="I25:K25"/>
    <mergeCell ref="L25:AC25"/>
    <mergeCell ref="B26:D26"/>
    <mergeCell ref="G26:H26"/>
    <mergeCell ref="I26:K26"/>
    <mergeCell ref="L26:AC26"/>
    <mergeCell ref="BD21:BG25"/>
    <mergeCell ref="B23:D23"/>
    <mergeCell ref="G23:H23"/>
    <mergeCell ref="I23:K23"/>
    <mergeCell ref="L23:AC23"/>
    <mergeCell ref="B24:D24"/>
    <mergeCell ref="G24:H24"/>
    <mergeCell ref="I24:K24"/>
    <mergeCell ref="L24:AC24"/>
    <mergeCell ref="B25:D25"/>
    <mergeCell ref="L20:AC22"/>
    <mergeCell ref="AJ21:AM25"/>
    <mergeCell ref="AN21:AQ25"/>
    <mergeCell ref="AR21:AU25"/>
    <mergeCell ref="AV21:AY25"/>
    <mergeCell ref="AZ21:BC25"/>
    <mergeCell ref="AV16:AY20"/>
    <mergeCell ref="B29:D29"/>
    <mergeCell ref="G29:H29"/>
    <mergeCell ref="I29:K29"/>
    <mergeCell ref="L29:AC29"/>
    <mergeCell ref="B30:D30"/>
    <mergeCell ref="G30:H30"/>
    <mergeCell ref="I30:K30"/>
    <mergeCell ref="L30:AC30"/>
    <mergeCell ref="B27:D27"/>
    <mergeCell ref="G27:H27"/>
    <mergeCell ref="I27:K27"/>
    <mergeCell ref="L27:AC27"/>
    <mergeCell ref="B28:D28"/>
    <mergeCell ref="G28:H28"/>
    <mergeCell ref="I28:K28"/>
    <mergeCell ref="L28:AC28"/>
    <mergeCell ref="B33:D33"/>
    <mergeCell ref="G33:H33"/>
    <mergeCell ref="I33:K33"/>
    <mergeCell ref="L33:AC33"/>
    <mergeCell ref="B34:D34"/>
    <mergeCell ref="G34:H34"/>
    <mergeCell ref="I34:K34"/>
    <mergeCell ref="L34:AC34"/>
    <mergeCell ref="B31:D31"/>
    <mergeCell ref="G31:H31"/>
    <mergeCell ref="I31:K31"/>
    <mergeCell ref="L31:AC31"/>
    <mergeCell ref="B32:D32"/>
    <mergeCell ref="G32:H32"/>
    <mergeCell ref="I32:K32"/>
    <mergeCell ref="L32:AC32"/>
    <mergeCell ref="B37:D37"/>
    <mergeCell ref="G37:H37"/>
    <mergeCell ref="I37:K37"/>
    <mergeCell ref="L37:AC37"/>
    <mergeCell ref="B38:D38"/>
    <mergeCell ref="G38:H38"/>
    <mergeCell ref="I38:K38"/>
    <mergeCell ref="L38:AC38"/>
    <mergeCell ref="B35:D35"/>
    <mergeCell ref="G35:H35"/>
    <mergeCell ref="I35:K35"/>
    <mergeCell ref="L35:AC35"/>
    <mergeCell ref="B36:D36"/>
    <mergeCell ref="G36:H36"/>
    <mergeCell ref="I36:K36"/>
    <mergeCell ref="L36:AC36"/>
    <mergeCell ref="B41:D41"/>
    <mergeCell ref="G41:H41"/>
    <mergeCell ref="I41:K41"/>
    <mergeCell ref="L41:AC41"/>
    <mergeCell ref="B42:D42"/>
    <mergeCell ref="G42:H42"/>
    <mergeCell ref="I42:K42"/>
    <mergeCell ref="L42:AC42"/>
    <mergeCell ref="B39:D39"/>
    <mergeCell ref="G39:H39"/>
    <mergeCell ref="I39:K39"/>
    <mergeCell ref="L39:AC39"/>
    <mergeCell ref="B40:D40"/>
    <mergeCell ref="G40:H40"/>
    <mergeCell ref="I40:K40"/>
    <mergeCell ref="L40:AC40"/>
    <mergeCell ref="B45:D45"/>
    <mergeCell ref="G45:H45"/>
    <mergeCell ref="I45:K45"/>
    <mergeCell ref="L45:AC45"/>
    <mergeCell ref="B46:D46"/>
    <mergeCell ref="G46:H46"/>
    <mergeCell ref="I46:K46"/>
    <mergeCell ref="L46:AC46"/>
    <mergeCell ref="B43:D43"/>
    <mergeCell ref="G43:H43"/>
    <mergeCell ref="I43:K43"/>
    <mergeCell ref="L43:AC43"/>
    <mergeCell ref="B44:D44"/>
    <mergeCell ref="G44:H44"/>
    <mergeCell ref="I44:K44"/>
    <mergeCell ref="L44:AC44"/>
    <mergeCell ref="B49:D49"/>
    <mergeCell ref="G49:H49"/>
    <mergeCell ref="I49:K49"/>
    <mergeCell ref="L49:AC49"/>
    <mergeCell ref="B50:D50"/>
    <mergeCell ref="G50:H50"/>
    <mergeCell ref="I50:K50"/>
    <mergeCell ref="L50:AC50"/>
    <mergeCell ref="B47:D47"/>
    <mergeCell ref="G47:H47"/>
    <mergeCell ref="I47:K47"/>
    <mergeCell ref="L47:AC47"/>
    <mergeCell ref="B48:D48"/>
    <mergeCell ref="G48:H48"/>
    <mergeCell ref="I48:K48"/>
    <mergeCell ref="L48:AC48"/>
    <mergeCell ref="B53:D53"/>
    <mergeCell ref="G53:H53"/>
    <mergeCell ref="I53:K53"/>
    <mergeCell ref="L53:AC53"/>
    <mergeCell ref="B54:D54"/>
    <mergeCell ref="G54:H54"/>
    <mergeCell ref="I54:K54"/>
    <mergeCell ref="L54:AC54"/>
    <mergeCell ref="B51:D51"/>
    <mergeCell ref="G51:H51"/>
    <mergeCell ref="I51:K51"/>
    <mergeCell ref="L51:AC51"/>
    <mergeCell ref="B52:D52"/>
    <mergeCell ref="G52:H52"/>
    <mergeCell ref="I52:K52"/>
    <mergeCell ref="L52:AC52"/>
    <mergeCell ref="B58:D58"/>
    <mergeCell ref="G58:H58"/>
    <mergeCell ref="I58:K58"/>
    <mergeCell ref="L58:AC58"/>
    <mergeCell ref="B55:D55"/>
    <mergeCell ref="G55:H55"/>
    <mergeCell ref="I55:K55"/>
    <mergeCell ref="L55:AC55"/>
    <mergeCell ref="B56:D56"/>
    <mergeCell ref="G56:H56"/>
    <mergeCell ref="I56:K56"/>
    <mergeCell ref="L56:AC56"/>
    <mergeCell ref="A1:AB1"/>
    <mergeCell ref="A2:AB2"/>
    <mergeCell ref="A3:AB3"/>
    <mergeCell ref="A67:AC70"/>
    <mergeCell ref="B61:D61"/>
    <mergeCell ref="G61:H61"/>
    <mergeCell ref="I61:K61"/>
    <mergeCell ref="L61:AC61"/>
    <mergeCell ref="B62:D62"/>
    <mergeCell ref="G62:H62"/>
    <mergeCell ref="I62:K62"/>
    <mergeCell ref="L62:AC62"/>
    <mergeCell ref="B59:D59"/>
    <mergeCell ref="G59:H59"/>
    <mergeCell ref="I59:K59"/>
    <mergeCell ref="L59:AC59"/>
    <mergeCell ref="B60:D60"/>
    <mergeCell ref="G60:H60"/>
    <mergeCell ref="I60:K60"/>
    <mergeCell ref="L60:AC60"/>
    <mergeCell ref="B57:D57"/>
    <mergeCell ref="G57:H57"/>
    <mergeCell ref="I57:K57"/>
    <mergeCell ref="L57:AC57"/>
  </mergeCells>
  <pageMargins left="0.31496062992125984" right="0.31496062992125984" top="0.35433070866141736" bottom="0.35433070866141736" header="0.31496062992125984" footer="0.31496062992125984"/>
  <pageSetup paperSize="9" scale="77" orientation="portrait" r:id="rId1"/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4"/>
  <sheetViews>
    <sheetView zoomScaleNormal="100" workbookViewId="0">
      <selection activeCell="AE31" sqref="AE31"/>
    </sheetView>
  </sheetViews>
  <sheetFormatPr defaultColWidth="3.7109375" defaultRowHeight="15" x14ac:dyDescent="0.25"/>
  <cols>
    <col min="1" max="1" width="3.7109375" style="24"/>
    <col min="2" max="4" width="3.7109375" style="2"/>
    <col min="5" max="5" width="10.85546875" style="2" customWidth="1"/>
    <col min="6" max="27" width="3.7109375" style="2"/>
    <col min="28" max="28" width="6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47" ht="15.75" x14ac:dyDescent="0.25">
      <c r="A1" s="93" t="s">
        <v>194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47" ht="15.75" x14ac:dyDescent="0.25">
      <c r="A2" s="94" t="s">
        <v>195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47" ht="15.75" x14ac:dyDescent="0.25">
      <c r="A3" s="94" t="s">
        <v>198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</row>
    <row r="4" spans="1:47" ht="15.75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5"/>
      <c r="W4" s="175"/>
      <c r="X4" s="175"/>
      <c r="Y4" s="175"/>
      <c r="Z4" s="175"/>
      <c r="AA4" s="1"/>
      <c r="AB4" s="1"/>
    </row>
    <row r="5" spans="1:47" ht="15.75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4"/>
      <c r="N5" s="174"/>
      <c r="O5" s="174"/>
      <c r="P5" s="174"/>
      <c r="Q5" s="174"/>
      <c r="R5" s="174"/>
      <c r="S5" s="174"/>
      <c r="T5" s="174"/>
      <c r="U5" s="177"/>
      <c r="V5" s="177"/>
      <c r="W5" s="177"/>
      <c r="X5" s="177"/>
      <c r="Y5" s="177"/>
      <c r="Z5" s="3"/>
      <c r="AA5" s="1"/>
      <c r="AB5" s="1"/>
      <c r="AD5" s="171" t="s">
        <v>0</v>
      </c>
      <c r="AE5" s="171"/>
      <c r="AF5" s="172" t="s">
        <v>1</v>
      </c>
      <c r="AG5" s="172"/>
      <c r="AJ5" s="187" t="s">
        <v>4</v>
      </c>
      <c r="AK5" s="188"/>
      <c r="AL5" s="188"/>
      <c r="AM5" s="189"/>
      <c r="AN5" s="187" t="s">
        <v>5</v>
      </c>
      <c r="AO5" s="188"/>
      <c r="AP5" s="188"/>
      <c r="AQ5" s="189"/>
      <c r="AR5" s="187" t="s">
        <v>6</v>
      </c>
      <c r="AS5" s="188"/>
      <c r="AT5" s="188"/>
      <c r="AU5" s="189"/>
    </row>
    <row r="6" spans="1:47" ht="16.5" thickBot="1" x14ac:dyDescent="0.3">
      <c r="X6" s="196"/>
      <c r="Y6" s="196"/>
      <c r="Z6" s="196"/>
      <c r="AA6" s="196"/>
      <c r="AD6" s="5" t="s">
        <v>2</v>
      </c>
      <c r="AE6" s="6" t="s">
        <v>3</v>
      </c>
      <c r="AF6" s="7" t="s">
        <v>4</v>
      </c>
      <c r="AG6" s="8" t="s">
        <v>138</v>
      </c>
      <c r="AJ6" s="190"/>
      <c r="AK6" s="191"/>
      <c r="AL6" s="191"/>
      <c r="AM6" s="192"/>
      <c r="AN6" s="190"/>
      <c r="AO6" s="191"/>
      <c r="AP6" s="191"/>
      <c r="AQ6" s="192"/>
      <c r="AR6" s="190"/>
      <c r="AS6" s="191"/>
      <c r="AT6" s="191"/>
      <c r="AU6" s="192"/>
    </row>
    <row r="7" spans="1:47" ht="15" customHeight="1" thickBot="1" x14ac:dyDescent="0.3">
      <c r="B7" s="184" t="s">
        <v>102</v>
      </c>
      <c r="C7" s="185"/>
      <c r="D7" s="185"/>
      <c r="E7" s="185"/>
      <c r="F7" s="185"/>
      <c r="G7" s="185"/>
      <c r="H7" s="185"/>
      <c r="I7" s="185"/>
      <c r="J7" s="186"/>
      <c r="K7" s="9"/>
      <c r="L7" s="184" t="s">
        <v>139</v>
      </c>
      <c r="M7" s="185"/>
      <c r="N7" s="185"/>
      <c r="O7" s="185"/>
      <c r="P7" s="185"/>
      <c r="Q7" s="185"/>
      <c r="R7" s="185"/>
      <c r="S7" s="186"/>
      <c r="U7" s="9"/>
      <c r="V7" s="9"/>
      <c r="W7" s="9"/>
      <c r="X7" s="9"/>
      <c r="Y7" s="9"/>
      <c r="Z7" s="9"/>
      <c r="AA7" s="9"/>
      <c r="AB7" s="9"/>
      <c r="AD7" s="5" t="s">
        <v>13</v>
      </c>
      <c r="AE7" s="6" t="s">
        <v>14</v>
      </c>
      <c r="AF7" s="7" t="s">
        <v>5</v>
      </c>
      <c r="AG7" s="8" t="s">
        <v>144</v>
      </c>
      <c r="AJ7" s="190"/>
      <c r="AK7" s="191"/>
      <c r="AL7" s="191"/>
      <c r="AM7" s="192"/>
      <c r="AN7" s="190"/>
      <c r="AO7" s="191"/>
      <c r="AP7" s="191"/>
      <c r="AQ7" s="192"/>
      <c r="AR7" s="190"/>
      <c r="AS7" s="191"/>
      <c r="AT7" s="191"/>
      <c r="AU7" s="192"/>
    </row>
    <row r="8" spans="1:47" x14ac:dyDescent="0.25">
      <c r="B8" s="10" t="s">
        <v>2</v>
      </c>
      <c r="C8" s="166" t="str">
        <f>AG6</f>
        <v>Sungurlu Fatih OO</v>
      </c>
      <c r="D8" s="166"/>
      <c r="E8" s="166"/>
      <c r="F8" s="166"/>
      <c r="G8" s="166"/>
      <c r="H8" s="166"/>
      <c r="I8" s="166"/>
      <c r="J8" s="167"/>
      <c r="L8" s="10" t="s">
        <v>2</v>
      </c>
      <c r="M8" s="166" t="str">
        <f>AG9</f>
        <v>Sungurlu İsmetpaşa OO</v>
      </c>
      <c r="N8" s="166"/>
      <c r="O8" s="166"/>
      <c r="P8" s="166"/>
      <c r="Q8" s="166"/>
      <c r="R8" s="166"/>
      <c r="S8" s="167"/>
      <c r="AD8" s="5" t="s">
        <v>15</v>
      </c>
      <c r="AE8" s="6" t="s">
        <v>16</v>
      </c>
      <c r="AF8" s="7" t="s">
        <v>6</v>
      </c>
      <c r="AG8" s="8" t="s">
        <v>143</v>
      </c>
      <c r="AJ8" s="190"/>
      <c r="AK8" s="191"/>
      <c r="AL8" s="191"/>
      <c r="AM8" s="192"/>
      <c r="AN8" s="190"/>
      <c r="AO8" s="191"/>
      <c r="AP8" s="191"/>
      <c r="AQ8" s="192"/>
      <c r="AR8" s="190"/>
      <c r="AS8" s="191"/>
      <c r="AT8" s="191"/>
      <c r="AU8" s="192"/>
    </row>
    <row r="9" spans="1:47" x14ac:dyDescent="0.25">
      <c r="B9" s="11" t="s">
        <v>13</v>
      </c>
      <c r="C9" s="157" t="str">
        <f>AG7</f>
        <v>Sungurlu Dr.Sedat-Dr.Melahat Baran OO</v>
      </c>
      <c r="D9" s="157"/>
      <c r="E9" s="157"/>
      <c r="F9" s="157"/>
      <c r="G9" s="157"/>
      <c r="H9" s="157"/>
      <c r="I9" s="157"/>
      <c r="J9" s="158"/>
      <c r="L9" s="11" t="s">
        <v>13</v>
      </c>
      <c r="M9" s="157" t="str">
        <f>AG10</f>
        <v>Sungurlu Memiş Bekmezci OO</v>
      </c>
      <c r="N9" s="157"/>
      <c r="O9" s="157"/>
      <c r="P9" s="157"/>
      <c r="Q9" s="157"/>
      <c r="R9" s="157"/>
      <c r="S9" s="158"/>
      <c r="Z9" s="58"/>
      <c r="AD9" s="5" t="s">
        <v>17</v>
      </c>
      <c r="AE9" s="12"/>
      <c r="AF9" s="7" t="s">
        <v>9</v>
      </c>
      <c r="AG9" s="8" t="s">
        <v>140</v>
      </c>
      <c r="AJ9" s="193"/>
      <c r="AK9" s="194"/>
      <c r="AL9" s="194"/>
      <c r="AM9" s="195"/>
      <c r="AN9" s="193"/>
      <c r="AO9" s="194"/>
      <c r="AP9" s="194"/>
      <c r="AQ9" s="195"/>
      <c r="AR9" s="193"/>
      <c r="AS9" s="194"/>
      <c r="AT9" s="194"/>
      <c r="AU9" s="195"/>
    </row>
    <row r="10" spans="1:47" ht="15" customHeight="1" thickBot="1" x14ac:dyDescent="0.3">
      <c r="B10" s="13" t="s">
        <v>15</v>
      </c>
      <c r="C10" s="159" t="str">
        <f>AG8</f>
        <v>Sungurlu Şehit Mahmut Peşmen OO</v>
      </c>
      <c r="D10" s="159"/>
      <c r="E10" s="159"/>
      <c r="F10" s="159"/>
      <c r="G10" s="159"/>
      <c r="H10" s="159"/>
      <c r="I10" s="159"/>
      <c r="J10" s="160"/>
      <c r="L10" s="13" t="s">
        <v>15</v>
      </c>
      <c r="M10" s="159" t="str">
        <f>AG11</f>
        <v>Sungurlu Demirşeyh OO</v>
      </c>
      <c r="N10" s="159"/>
      <c r="O10" s="159"/>
      <c r="P10" s="159"/>
      <c r="Q10" s="159"/>
      <c r="R10" s="159"/>
      <c r="S10" s="160"/>
      <c r="AD10" s="5" t="s">
        <v>18</v>
      </c>
      <c r="AE10" s="12"/>
      <c r="AF10" s="7" t="s">
        <v>20</v>
      </c>
      <c r="AG10" s="8" t="s">
        <v>141</v>
      </c>
      <c r="AJ10" s="144" t="s">
        <v>9</v>
      </c>
      <c r="AK10" s="144"/>
      <c r="AL10" s="144"/>
      <c r="AM10" s="144"/>
      <c r="AN10" s="144" t="s">
        <v>20</v>
      </c>
      <c r="AO10" s="144"/>
      <c r="AP10" s="144"/>
      <c r="AQ10" s="144"/>
      <c r="AR10" s="144" t="s">
        <v>21</v>
      </c>
      <c r="AS10" s="144"/>
      <c r="AT10" s="144"/>
      <c r="AU10" s="144"/>
    </row>
    <row r="11" spans="1:47" x14ac:dyDescent="0.25">
      <c r="B11" s="14"/>
      <c r="C11" s="15"/>
      <c r="D11" s="15"/>
      <c r="E11" s="15"/>
      <c r="F11" s="15"/>
      <c r="G11" s="15"/>
      <c r="H11" s="15"/>
      <c r="I11" s="15"/>
      <c r="J11" s="15"/>
      <c r="AD11" s="5" t="s">
        <v>19</v>
      </c>
      <c r="AE11" s="12"/>
      <c r="AF11" s="7" t="s">
        <v>21</v>
      </c>
      <c r="AG11" s="8" t="s">
        <v>142</v>
      </c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</row>
    <row r="12" spans="1:47" ht="15" customHeight="1" thickBot="1" x14ac:dyDescent="0.3">
      <c r="B12" s="14"/>
      <c r="C12" s="15"/>
      <c r="D12" s="15"/>
      <c r="E12" s="15"/>
      <c r="F12" s="15"/>
      <c r="G12" s="15"/>
      <c r="H12" s="15"/>
      <c r="I12" s="15"/>
      <c r="J12" s="15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</row>
    <row r="13" spans="1:47" ht="15.75" x14ac:dyDescent="0.25">
      <c r="A13" s="154" t="s">
        <v>41</v>
      </c>
      <c r="B13" s="145" t="s">
        <v>42</v>
      </c>
      <c r="C13" s="146"/>
      <c r="D13" s="147"/>
      <c r="E13" s="25"/>
      <c r="F13" s="145" t="s">
        <v>43</v>
      </c>
      <c r="G13" s="147"/>
      <c r="H13" s="145" t="s">
        <v>44</v>
      </c>
      <c r="I13" s="146"/>
      <c r="J13" s="147"/>
      <c r="K13" s="199" t="s">
        <v>174</v>
      </c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7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</row>
    <row r="14" spans="1:47" ht="15.75" x14ac:dyDescent="0.25">
      <c r="A14" s="155"/>
      <c r="B14" s="148"/>
      <c r="C14" s="149"/>
      <c r="D14" s="150"/>
      <c r="E14" s="26" t="s">
        <v>145</v>
      </c>
      <c r="F14" s="148"/>
      <c r="G14" s="150"/>
      <c r="H14" s="148"/>
      <c r="I14" s="149"/>
      <c r="J14" s="150"/>
      <c r="K14" s="148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50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</row>
    <row r="15" spans="1:47" ht="16.5" thickBot="1" x14ac:dyDescent="0.3">
      <c r="A15" s="156"/>
      <c r="B15" s="151"/>
      <c r="C15" s="152"/>
      <c r="D15" s="153"/>
      <c r="E15" s="27"/>
      <c r="F15" s="151"/>
      <c r="G15" s="153"/>
      <c r="H15" s="151"/>
      <c r="I15" s="152"/>
      <c r="J15" s="153"/>
      <c r="K15" s="151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3"/>
    </row>
    <row r="16" spans="1:47" ht="15" customHeight="1" x14ac:dyDescent="0.25">
      <c r="A16" s="10">
        <v>1</v>
      </c>
      <c r="B16" s="130" t="s">
        <v>49</v>
      </c>
      <c r="C16" s="130"/>
      <c r="D16" s="130"/>
      <c r="E16" s="29">
        <v>45979</v>
      </c>
      <c r="F16" s="131">
        <v>0.375</v>
      </c>
      <c r="G16" s="130"/>
      <c r="H16" s="132" t="s">
        <v>62</v>
      </c>
      <c r="I16" s="132"/>
      <c r="J16" s="132"/>
      <c r="K16" s="182" t="str">
        <f>CONCATENATE(C8," ","-"," ",C9)</f>
        <v>Sungurlu Fatih OO - Sungurlu Dr.Sedat-Dr.Melahat Baran OO</v>
      </c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3"/>
    </row>
    <row r="17" spans="1:33" ht="15" customHeight="1" x14ac:dyDescent="0.25">
      <c r="A17" s="11">
        <v>2</v>
      </c>
      <c r="B17" s="135" t="s">
        <v>49</v>
      </c>
      <c r="C17" s="135"/>
      <c r="D17" s="135"/>
      <c r="E17" s="31">
        <v>45979</v>
      </c>
      <c r="F17" s="121">
        <v>0.4375</v>
      </c>
      <c r="G17" s="121"/>
      <c r="H17" s="136" t="s">
        <v>64</v>
      </c>
      <c r="I17" s="136"/>
      <c r="J17" s="136"/>
      <c r="K17" s="180" t="str">
        <f>CONCATENATE(M8," ","-"," ",M9)</f>
        <v>Sungurlu İsmetpaşa OO - Sungurlu Memiş Bekmezci OO</v>
      </c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1"/>
    </row>
    <row r="18" spans="1:33" ht="15" customHeight="1" x14ac:dyDescent="0.25">
      <c r="A18" s="11">
        <v>3</v>
      </c>
      <c r="B18" s="135" t="s">
        <v>60</v>
      </c>
      <c r="C18" s="135"/>
      <c r="D18" s="135"/>
      <c r="E18" s="31">
        <v>45981</v>
      </c>
      <c r="F18" s="121">
        <v>0.375</v>
      </c>
      <c r="G18" s="135"/>
      <c r="H18" s="136" t="s">
        <v>79</v>
      </c>
      <c r="I18" s="136"/>
      <c r="J18" s="136"/>
      <c r="K18" s="180" t="str">
        <f>CONCATENATE(C10," ","-"," ",C8)</f>
        <v>Sungurlu Şehit Mahmut Peşmen OO - Sungurlu Fatih OO</v>
      </c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1"/>
    </row>
    <row r="19" spans="1:33" ht="15" customHeight="1" x14ac:dyDescent="0.25">
      <c r="A19" s="11">
        <v>4</v>
      </c>
      <c r="B19" s="135" t="s">
        <v>60</v>
      </c>
      <c r="C19" s="135"/>
      <c r="D19" s="135"/>
      <c r="E19" s="31">
        <v>45981</v>
      </c>
      <c r="F19" s="121">
        <v>0.4375</v>
      </c>
      <c r="G19" s="121"/>
      <c r="H19" s="136" t="s">
        <v>81</v>
      </c>
      <c r="I19" s="136"/>
      <c r="J19" s="136"/>
      <c r="K19" s="180" t="str">
        <f>CONCATENATE(M10," ","-"," ",M8)</f>
        <v>Sungurlu Demirşeyh OO - Sungurlu İsmetpaşa OO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1"/>
    </row>
    <row r="20" spans="1:33" ht="15" customHeight="1" x14ac:dyDescent="0.25">
      <c r="A20" s="11">
        <v>5</v>
      </c>
      <c r="B20" s="135" t="s">
        <v>69</v>
      </c>
      <c r="C20" s="135"/>
      <c r="D20" s="135"/>
      <c r="E20" s="31">
        <v>45985</v>
      </c>
      <c r="F20" s="121">
        <v>0.375</v>
      </c>
      <c r="G20" s="135"/>
      <c r="H20" s="136" t="s">
        <v>52</v>
      </c>
      <c r="I20" s="136"/>
      <c r="J20" s="136"/>
      <c r="K20" s="180" t="str">
        <f>CONCATENATE(C9," ","-"," ",C10)</f>
        <v>Sungurlu Dr.Sedat-Dr.Melahat Baran OO - Sungurlu Şehit Mahmut Peşmen OO</v>
      </c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1"/>
      <c r="AF20" s="30"/>
      <c r="AG20" s="30"/>
    </row>
    <row r="21" spans="1:33" ht="15" customHeight="1" thickBot="1" x14ac:dyDescent="0.3">
      <c r="A21" s="13">
        <v>6</v>
      </c>
      <c r="B21" s="125" t="s">
        <v>69</v>
      </c>
      <c r="C21" s="125"/>
      <c r="D21" s="125"/>
      <c r="E21" s="80">
        <v>45985</v>
      </c>
      <c r="F21" s="126">
        <v>0.4375</v>
      </c>
      <c r="G21" s="125"/>
      <c r="H21" s="127" t="s">
        <v>55</v>
      </c>
      <c r="I21" s="127"/>
      <c r="J21" s="127"/>
      <c r="K21" s="178" t="str">
        <f>CONCATENATE(M9," ","-"," ",M10)</f>
        <v>Sungurlu Memiş Bekmezci OO - Sungurlu Demirşeyh OO</v>
      </c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9"/>
      <c r="AF21" s="30"/>
      <c r="AG21" s="30"/>
    </row>
    <row r="22" spans="1:33" ht="15" hidden="1" customHeight="1" x14ac:dyDescent="0.25">
      <c r="A22" s="62">
        <v>7</v>
      </c>
      <c r="B22" s="115" t="s">
        <v>78</v>
      </c>
      <c r="C22" s="115"/>
      <c r="D22" s="115"/>
      <c r="E22" s="88"/>
      <c r="F22" s="116">
        <v>0</v>
      </c>
      <c r="G22" s="115"/>
      <c r="H22" s="117" t="s">
        <v>146</v>
      </c>
      <c r="I22" s="117"/>
      <c r="J22" s="117"/>
      <c r="K22" s="197" t="s">
        <v>147</v>
      </c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8"/>
      <c r="AF22" s="30"/>
      <c r="AG22" s="30"/>
    </row>
    <row r="23" spans="1:33" ht="15" hidden="1" customHeight="1" x14ac:dyDescent="0.25">
      <c r="A23" s="59">
        <v>8</v>
      </c>
      <c r="B23" s="104" t="s">
        <v>78</v>
      </c>
      <c r="C23" s="104"/>
      <c r="D23" s="104"/>
      <c r="E23" s="86"/>
      <c r="F23" s="105">
        <v>0</v>
      </c>
      <c r="G23" s="104"/>
      <c r="H23" s="106" t="s">
        <v>148</v>
      </c>
      <c r="I23" s="106"/>
      <c r="J23" s="106"/>
      <c r="K23" s="202" t="s">
        <v>149</v>
      </c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3"/>
      <c r="AF23" s="30"/>
      <c r="AG23" s="30"/>
    </row>
    <row r="24" spans="1:33" ht="15" hidden="1" customHeight="1" x14ac:dyDescent="0.25">
      <c r="A24" s="59">
        <v>9</v>
      </c>
      <c r="B24" s="104" t="s">
        <v>85</v>
      </c>
      <c r="C24" s="104"/>
      <c r="D24" s="104"/>
      <c r="E24" s="86"/>
      <c r="F24" s="105">
        <v>0</v>
      </c>
      <c r="G24" s="104"/>
      <c r="H24" s="106" t="s">
        <v>150</v>
      </c>
      <c r="I24" s="106"/>
      <c r="J24" s="106"/>
      <c r="K24" s="202" t="s">
        <v>151</v>
      </c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3"/>
      <c r="AF24" s="30"/>
      <c r="AG24" s="30"/>
    </row>
    <row r="25" spans="1:33" ht="15" hidden="1" customHeight="1" thickBot="1" x14ac:dyDescent="0.3">
      <c r="A25" s="60">
        <v>10</v>
      </c>
      <c r="B25" s="110" t="s">
        <v>85</v>
      </c>
      <c r="C25" s="110"/>
      <c r="D25" s="110"/>
      <c r="E25" s="87"/>
      <c r="F25" s="111">
        <v>0</v>
      </c>
      <c r="G25" s="110"/>
      <c r="H25" s="112" t="s">
        <v>152</v>
      </c>
      <c r="I25" s="112"/>
      <c r="J25" s="112"/>
      <c r="K25" s="200" t="s">
        <v>153</v>
      </c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1"/>
    </row>
    <row r="29" spans="1:33" ht="15.75" thickBot="1" x14ac:dyDescent="0.3"/>
    <row r="30" spans="1:33" ht="15" customHeight="1" x14ac:dyDescent="0.25">
      <c r="A30" s="95" t="s">
        <v>197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7"/>
      <c r="AC30" s="91"/>
      <c r="AD30" s="28"/>
    </row>
    <row r="31" spans="1:33" ht="15" customHeight="1" x14ac:dyDescent="0.25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100"/>
      <c r="AC31" s="91"/>
      <c r="AD31" s="28"/>
    </row>
    <row r="32" spans="1:33" ht="15" customHeight="1" x14ac:dyDescent="0.25">
      <c r="A32" s="98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100"/>
      <c r="AC32" s="91"/>
      <c r="AD32" s="28"/>
    </row>
    <row r="33" spans="1:30" ht="15.75" customHeight="1" thickBot="1" x14ac:dyDescent="0.3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3"/>
      <c r="AC33" s="91"/>
      <c r="AD33" s="28"/>
    </row>
    <row r="34" spans="1:30" x14ac:dyDescent="0.25">
      <c r="AC34" s="28"/>
      <c r="AD34" s="28"/>
    </row>
  </sheetData>
  <mergeCells count="73">
    <mergeCell ref="B25:D25"/>
    <mergeCell ref="F25:G25"/>
    <mergeCell ref="H25:J25"/>
    <mergeCell ref="K25:AB25"/>
    <mergeCell ref="B23:D23"/>
    <mergeCell ref="F23:G23"/>
    <mergeCell ref="H23:J23"/>
    <mergeCell ref="K23:AB23"/>
    <mergeCell ref="B24:D24"/>
    <mergeCell ref="F24:G24"/>
    <mergeCell ref="H24:J24"/>
    <mergeCell ref="K24:AB24"/>
    <mergeCell ref="AJ10:AM14"/>
    <mergeCell ref="AN10:AQ14"/>
    <mergeCell ref="AR10:AU14"/>
    <mergeCell ref="B22:D22"/>
    <mergeCell ref="F22:G22"/>
    <mergeCell ref="H22:J22"/>
    <mergeCell ref="K22:AB22"/>
    <mergeCell ref="M10:S10"/>
    <mergeCell ref="B17:D17"/>
    <mergeCell ref="F17:G17"/>
    <mergeCell ref="H17:J17"/>
    <mergeCell ref="K17:AB17"/>
    <mergeCell ref="K13:AB15"/>
    <mergeCell ref="B16:D16"/>
    <mergeCell ref="F16:G16"/>
    <mergeCell ref="H16:J16"/>
    <mergeCell ref="AJ5:AM9"/>
    <mergeCell ref="AN5:AQ9"/>
    <mergeCell ref="AR5:AU9"/>
    <mergeCell ref="X6:AA6"/>
    <mergeCell ref="M8:S8"/>
    <mergeCell ref="M9:S9"/>
    <mergeCell ref="AD5:AE5"/>
    <mergeCell ref="AF5:AG5"/>
    <mergeCell ref="L7:S7"/>
    <mergeCell ref="A13:A15"/>
    <mergeCell ref="B13:D15"/>
    <mergeCell ref="F13:G15"/>
    <mergeCell ref="H13:J15"/>
    <mergeCell ref="B7:J7"/>
    <mergeCell ref="C8:J8"/>
    <mergeCell ref="C9:J9"/>
    <mergeCell ref="C10:J10"/>
    <mergeCell ref="K16:AB16"/>
    <mergeCell ref="B18:D18"/>
    <mergeCell ref="F18:G18"/>
    <mergeCell ref="H18:J18"/>
    <mergeCell ref="K18:AB18"/>
    <mergeCell ref="A5:L5"/>
    <mergeCell ref="M5:T5"/>
    <mergeCell ref="U5:Y5"/>
    <mergeCell ref="A30:AB33"/>
    <mergeCell ref="B21:D21"/>
    <mergeCell ref="F21:G21"/>
    <mergeCell ref="H21:J21"/>
    <mergeCell ref="K21:AB21"/>
    <mergeCell ref="B19:D19"/>
    <mergeCell ref="F19:G19"/>
    <mergeCell ref="H19:J19"/>
    <mergeCell ref="K19:AB19"/>
    <mergeCell ref="B20:D20"/>
    <mergeCell ref="F20:G20"/>
    <mergeCell ref="H20:J20"/>
    <mergeCell ref="K20:AB20"/>
    <mergeCell ref="A1:AB1"/>
    <mergeCell ref="A2:AB2"/>
    <mergeCell ref="A3:AB3"/>
    <mergeCell ref="A4:J4"/>
    <mergeCell ref="K4:P4"/>
    <mergeCell ref="Q4:U4"/>
    <mergeCell ref="V4:Z4"/>
  </mergeCells>
  <pageMargins left="0.51181102362204722" right="0.51181102362204722" top="0.74803149606299213" bottom="0.74803149606299213" header="0.31496062992125984" footer="0.31496062992125984"/>
  <pageSetup paperSize="9" scale="81" orientation="portrait" r:id="rId1"/>
  <colBreaks count="1" manualBreakCount="1">
    <brk id="2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40"/>
  <sheetViews>
    <sheetView zoomScaleNormal="100" workbookViewId="0">
      <selection activeCell="AK33" sqref="AK33"/>
    </sheetView>
  </sheetViews>
  <sheetFormatPr defaultColWidth="3.7109375" defaultRowHeight="15" x14ac:dyDescent="0.25"/>
  <cols>
    <col min="1" max="1" width="3.7109375" style="24"/>
    <col min="2" max="4" width="3.7109375" style="2"/>
    <col min="5" max="5" width="11" style="2" customWidth="1"/>
    <col min="6" max="27" width="3.7109375" style="2"/>
    <col min="28" max="28" width="2.7109375" style="2" customWidth="1"/>
    <col min="29" max="29" width="3.7109375" style="2"/>
    <col min="30" max="30" width="3.28515625" style="2" customWidth="1"/>
    <col min="31" max="16384" width="3.7109375" style="2"/>
  </cols>
  <sheetData>
    <row r="1" spans="1:70" ht="15.75" x14ac:dyDescent="0.25">
      <c r="A1" s="93" t="s">
        <v>194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70" ht="15.75" x14ac:dyDescent="0.25">
      <c r="A2" s="94" t="s">
        <v>195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70" ht="15.75" x14ac:dyDescent="0.25">
      <c r="A3" s="94" t="s">
        <v>199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</row>
    <row r="4" spans="1:70" ht="15.75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5"/>
      <c r="W4" s="175"/>
      <c r="X4" s="175"/>
      <c r="Y4" s="175"/>
      <c r="Z4" s="175"/>
      <c r="AA4" s="1"/>
      <c r="AB4" s="1"/>
    </row>
    <row r="5" spans="1:70" ht="15.75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4"/>
      <c r="N5" s="174"/>
      <c r="O5" s="174"/>
      <c r="P5" s="174"/>
      <c r="Q5" s="174"/>
      <c r="R5" s="174"/>
      <c r="S5" s="174"/>
      <c r="T5" s="174"/>
      <c r="U5" s="177"/>
      <c r="V5" s="177"/>
      <c r="W5" s="177"/>
      <c r="X5" s="177"/>
      <c r="Y5" s="177"/>
      <c r="Z5" s="3"/>
      <c r="AA5" s="1"/>
      <c r="AB5" s="1"/>
      <c r="AD5" s="171" t="s">
        <v>0</v>
      </c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2" t="s">
        <v>1</v>
      </c>
      <c r="AQ5" s="172"/>
      <c r="AR5" s="172"/>
      <c r="AS5" s="172"/>
      <c r="AT5" s="172"/>
      <c r="AU5" s="172"/>
      <c r="AV5" s="172"/>
      <c r="AW5" s="172"/>
      <c r="AX5" s="172"/>
      <c r="AY5" s="172"/>
      <c r="AZ5" s="172"/>
    </row>
    <row r="6" spans="1:70" ht="16.5" thickBot="1" x14ac:dyDescent="0.3">
      <c r="X6" s="196"/>
      <c r="Y6" s="196"/>
      <c r="Z6" s="196"/>
      <c r="AA6" s="196"/>
      <c r="AD6" s="5" t="s">
        <v>2</v>
      </c>
      <c r="AE6" s="204" t="s">
        <v>3</v>
      </c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7" t="s">
        <v>4</v>
      </c>
      <c r="AQ6" s="205" t="s">
        <v>154</v>
      </c>
      <c r="AR6" s="205"/>
      <c r="AS6" s="205"/>
      <c r="AT6" s="205"/>
      <c r="AU6" s="205"/>
      <c r="AV6" s="205"/>
      <c r="AW6" s="205"/>
      <c r="AX6" s="205"/>
      <c r="AY6" s="205"/>
      <c r="AZ6" s="205"/>
      <c r="BC6" s="144" t="s">
        <v>4</v>
      </c>
      <c r="BD6" s="144"/>
      <c r="BE6" s="144"/>
      <c r="BF6" s="144"/>
      <c r="BG6" s="144" t="s">
        <v>5</v>
      </c>
      <c r="BH6" s="144"/>
      <c r="BI6" s="144"/>
      <c r="BJ6" s="144"/>
      <c r="BK6" s="144" t="s">
        <v>6</v>
      </c>
      <c r="BL6" s="144"/>
      <c r="BM6" s="144"/>
      <c r="BN6" s="144"/>
      <c r="BO6" s="144" t="s">
        <v>7</v>
      </c>
      <c r="BP6" s="144"/>
      <c r="BQ6" s="144"/>
      <c r="BR6" s="144"/>
    </row>
    <row r="7" spans="1:70" ht="15" customHeight="1" thickBot="1" x14ac:dyDescent="0.3">
      <c r="B7" s="184" t="s">
        <v>102</v>
      </c>
      <c r="C7" s="185"/>
      <c r="D7" s="185"/>
      <c r="E7" s="185"/>
      <c r="F7" s="185"/>
      <c r="G7" s="185"/>
      <c r="H7" s="185"/>
      <c r="I7" s="185"/>
      <c r="J7" s="186"/>
      <c r="K7" s="9"/>
      <c r="L7" s="184" t="s">
        <v>139</v>
      </c>
      <c r="M7" s="185"/>
      <c r="N7" s="185"/>
      <c r="O7" s="185"/>
      <c r="P7" s="185"/>
      <c r="Q7" s="185"/>
      <c r="R7" s="185"/>
      <c r="S7" s="186"/>
      <c r="U7" s="206"/>
      <c r="V7" s="206"/>
      <c r="W7" s="206"/>
      <c r="X7" s="206"/>
      <c r="Y7" s="206"/>
      <c r="Z7" s="206"/>
      <c r="AA7" s="206"/>
      <c r="AB7" s="206"/>
      <c r="AD7" s="5" t="s">
        <v>13</v>
      </c>
      <c r="AE7" s="204" t="s">
        <v>14</v>
      </c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7" t="s">
        <v>5</v>
      </c>
      <c r="AQ7" s="205" t="s">
        <v>155</v>
      </c>
      <c r="AR7" s="205"/>
      <c r="AS7" s="205"/>
      <c r="AT7" s="205"/>
      <c r="AU7" s="205"/>
      <c r="AV7" s="205"/>
      <c r="AW7" s="205"/>
      <c r="AX7" s="205"/>
      <c r="AY7" s="205"/>
      <c r="AZ7" s="205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</row>
    <row r="8" spans="1:70" x14ac:dyDescent="0.25">
      <c r="B8" s="10" t="s">
        <v>2</v>
      </c>
      <c r="C8" s="166" t="str">
        <f>AQ6</f>
        <v>Osmancık Ş.Öğrt.Ş.Aybüke Yaşçın OO</v>
      </c>
      <c r="D8" s="166"/>
      <c r="E8" s="166"/>
      <c r="F8" s="166"/>
      <c r="G8" s="166"/>
      <c r="H8" s="166"/>
      <c r="I8" s="166"/>
      <c r="J8" s="167"/>
      <c r="L8" s="10" t="s">
        <v>2</v>
      </c>
      <c r="M8" s="166" t="str">
        <f>AQ10</f>
        <v>Osmancık Meliha-Rıfat Göbel OO</v>
      </c>
      <c r="N8" s="166"/>
      <c r="O8" s="166"/>
      <c r="P8" s="166"/>
      <c r="Q8" s="166"/>
      <c r="R8" s="166"/>
      <c r="S8" s="167"/>
      <c r="AD8" s="5" t="s">
        <v>15</v>
      </c>
      <c r="AE8" s="204" t="s">
        <v>16</v>
      </c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7" t="s">
        <v>6</v>
      </c>
      <c r="AQ8" s="205" t="s">
        <v>156</v>
      </c>
      <c r="AR8" s="205"/>
      <c r="AS8" s="205"/>
      <c r="AT8" s="205"/>
      <c r="AU8" s="205"/>
      <c r="AV8" s="205"/>
      <c r="AW8" s="205"/>
      <c r="AX8" s="205"/>
      <c r="AY8" s="205"/>
      <c r="AZ8" s="205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</row>
    <row r="9" spans="1:70" x14ac:dyDescent="0.25">
      <c r="B9" s="11" t="s">
        <v>13</v>
      </c>
      <c r="C9" s="157" t="str">
        <f>AQ7</f>
        <v>Osmancık Nenehatun OO</v>
      </c>
      <c r="D9" s="157"/>
      <c r="E9" s="157"/>
      <c r="F9" s="157"/>
      <c r="G9" s="157"/>
      <c r="H9" s="157"/>
      <c r="I9" s="157"/>
      <c r="J9" s="158"/>
      <c r="L9" s="11" t="s">
        <v>13</v>
      </c>
      <c r="M9" s="157" t="str">
        <f>AQ11</f>
        <v>Kargı Cumhuriyet Yatılı Bölge OO</v>
      </c>
      <c r="N9" s="157"/>
      <c r="O9" s="157"/>
      <c r="P9" s="157"/>
      <c r="Q9" s="157"/>
      <c r="R9" s="157"/>
      <c r="S9" s="158"/>
      <c r="AD9" s="5" t="s">
        <v>17</v>
      </c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7" t="s">
        <v>7</v>
      </c>
      <c r="AQ9" s="205" t="s">
        <v>157</v>
      </c>
      <c r="AR9" s="205"/>
      <c r="AS9" s="205"/>
      <c r="AT9" s="205"/>
      <c r="AU9" s="205"/>
      <c r="AV9" s="205"/>
      <c r="AW9" s="205"/>
      <c r="AX9" s="205"/>
      <c r="AY9" s="205"/>
      <c r="AZ9" s="205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</row>
    <row r="10" spans="1:70" ht="15" customHeight="1" thickBot="1" x14ac:dyDescent="0.3">
      <c r="B10" s="11" t="s">
        <v>15</v>
      </c>
      <c r="C10" s="157" t="str">
        <f>AQ8</f>
        <v>Kargı Yunus Emre OO</v>
      </c>
      <c r="D10" s="157"/>
      <c r="E10" s="157"/>
      <c r="F10" s="157"/>
      <c r="G10" s="157"/>
      <c r="H10" s="157"/>
      <c r="I10" s="157"/>
      <c r="J10" s="158"/>
      <c r="L10" s="13" t="s">
        <v>15</v>
      </c>
      <c r="M10" s="159" t="str">
        <f>AQ12</f>
        <v>Osmancık Tevfik İleri Kız AİHL</v>
      </c>
      <c r="N10" s="159"/>
      <c r="O10" s="159"/>
      <c r="P10" s="159"/>
      <c r="Q10" s="159"/>
      <c r="R10" s="159"/>
      <c r="S10" s="160"/>
      <c r="AD10" s="5" t="s">
        <v>18</v>
      </c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7" t="s">
        <v>9</v>
      </c>
      <c r="AQ10" s="205" t="s">
        <v>158</v>
      </c>
      <c r="AR10" s="205"/>
      <c r="AS10" s="205"/>
      <c r="AT10" s="205"/>
      <c r="AU10" s="205"/>
      <c r="AV10" s="205"/>
      <c r="AW10" s="205"/>
      <c r="AX10" s="205"/>
      <c r="AY10" s="205"/>
      <c r="AZ10" s="205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</row>
    <row r="11" spans="1:70" ht="15" customHeight="1" thickBot="1" x14ac:dyDescent="0.3">
      <c r="B11" s="13" t="s">
        <v>17</v>
      </c>
      <c r="C11" s="159" t="str">
        <f>AQ9</f>
        <v>Osmancık Atatürk OO</v>
      </c>
      <c r="D11" s="159"/>
      <c r="E11" s="159"/>
      <c r="F11" s="159"/>
      <c r="G11" s="159"/>
      <c r="H11" s="159"/>
      <c r="I11" s="159"/>
      <c r="J11" s="160"/>
      <c r="AD11" s="5" t="s">
        <v>19</v>
      </c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7" t="s">
        <v>20</v>
      </c>
      <c r="AQ11" s="205" t="s">
        <v>159</v>
      </c>
      <c r="AR11" s="205"/>
      <c r="AS11" s="205"/>
      <c r="AT11" s="205"/>
      <c r="AU11" s="205"/>
      <c r="AV11" s="205"/>
      <c r="AW11" s="205"/>
      <c r="AX11" s="205"/>
      <c r="AY11" s="205"/>
      <c r="AZ11" s="205"/>
      <c r="BC11" s="144" t="s">
        <v>9</v>
      </c>
      <c r="BD11" s="144"/>
      <c r="BE11" s="144"/>
      <c r="BF11" s="144"/>
      <c r="BG11" s="144" t="s">
        <v>20</v>
      </c>
      <c r="BH11" s="144"/>
      <c r="BI11" s="144"/>
      <c r="BJ11" s="144"/>
      <c r="BK11" s="144" t="s">
        <v>21</v>
      </c>
      <c r="BL11" s="144"/>
      <c r="BM11" s="144"/>
      <c r="BN11" s="144"/>
    </row>
    <row r="12" spans="1:70" ht="15" customHeight="1" thickBot="1" x14ac:dyDescent="0.3">
      <c r="B12" s="14"/>
      <c r="C12" s="15"/>
      <c r="D12" s="15"/>
      <c r="E12" s="15"/>
      <c r="F12" s="15"/>
      <c r="G12" s="15"/>
      <c r="H12" s="15"/>
      <c r="I12" s="15"/>
      <c r="J12" s="15"/>
      <c r="AD12" s="5" t="s">
        <v>26</v>
      </c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7" t="s">
        <v>21</v>
      </c>
      <c r="AQ12" s="205" t="s">
        <v>170</v>
      </c>
      <c r="AR12" s="205"/>
      <c r="AS12" s="205"/>
      <c r="AT12" s="205"/>
      <c r="AU12" s="205"/>
      <c r="AV12" s="205"/>
      <c r="AW12" s="205"/>
      <c r="AX12" s="205"/>
      <c r="AY12" s="205"/>
      <c r="AZ12" s="205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</row>
    <row r="13" spans="1:70" ht="15.75" x14ac:dyDescent="0.25">
      <c r="A13" s="154" t="s">
        <v>41</v>
      </c>
      <c r="B13" s="145" t="s">
        <v>103</v>
      </c>
      <c r="C13" s="146"/>
      <c r="D13" s="147"/>
      <c r="E13" s="25"/>
      <c r="F13" s="145" t="s">
        <v>43</v>
      </c>
      <c r="G13" s="147"/>
      <c r="H13" s="145" t="s">
        <v>44</v>
      </c>
      <c r="I13" s="146"/>
      <c r="J13" s="147"/>
      <c r="K13" s="199" t="s">
        <v>175</v>
      </c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7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</row>
    <row r="14" spans="1:70" ht="15.75" x14ac:dyDescent="0.25">
      <c r="A14" s="155"/>
      <c r="B14" s="148"/>
      <c r="C14" s="149"/>
      <c r="D14" s="150"/>
      <c r="E14" s="26" t="s">
        <v>42</v>
      </c>
      <c r="F14" s="148"/>
      <c r="G14" s="150"/>
      <c r="H14" s="148"/>
      <c r="I14" s="149"/>
      <c r="J14" s="150"/>
      <c r="K14" s="148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50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</row>
    <row r="15" spans="1:70" ht="16.5" thickBot="1" x14ac:dyDescent="0.3">
      <c r="A15" s="156"/>
      <c r="B15" s="151"/>
      <c r="C15" s="152"/>
      <c r="D15" s="153"/>
      <c r="E15" s="27"/>
      <c r="F15" s="151"/>
      <c r="G15" s="153"/>
      <c r="H15" s="151"/>
      <c r="I15" s="152"/>
      <c r="J15" s="153"/>
      <c r="K15" s="151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3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</row>
    <row r="16" spans="1:70" x14ac:dyDescent="0.25">
      <c r="A16" s="10">
        <v>1</v>
      </c>
      <c r="B16" s="130" t="s">
        <v>49</v>
      </c>
      <c r="C16" s="130"/>
      <c r="D16" s="130"/>
      <c r="E16" s="29">
        <v>45979</v>
      </c>
      <c r="F16" s="131">
        <v>0.41666666666666669</v>
      </c>
      <c r="G16" s="130"/>
      <c r="H16" s="132" t="s">
        <v>50</v>
      </c>
      <c r="I16" s="132"/>
      <c r="J16" s="132"/>
      <c r="K16" s="182" t="str">
        <f>CONCATENATE(C8," ","-"," ",C11)</f>
        <v>Osmancık Ş.Öğrt.Ş.Aybüke Yaşçın OO - Osmancık Atatürk OO</v>
      </c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3"/>
    </row>
    <row r="17" spans="1:28" x14ac:dyDescent="0.25">
      <c r="A17" s="11">
        <v>2</v>
      </c>
      <c r="B17" s="135" t="s">
        <v>49</v>
      </c>
      <c r="C17" s="135"/>
      <c r="D17" s="135"/>
      <c r="E17" s="31">
        <v>45979</v>
      </c>
      <c r="F17" s="121">
        <v>0.47916666666666669</v>
      </c>
      <c r="G17" s="121"/>
      <c r="H17" s="136" t="s">
        <v>52</v>
      </c>
      <c r="I17" s="136"/>
      <c r="J17" s="136"/>
      <c r="K17" s="180" t="str">
        <f>CONCATENATE(C9," ","-"," ",C10)</f>
        <v>Osmancık Nenehatun OO - Kargı Yunus Emre OO</v>
      </c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1"/>
    </row>
    <row r="18" spans="1:28" x14ac:dyDescent="0.25">
      <c r="A18" s="11">
        <v>3</v>
      </c>
      <c r="B18" s="135" t="s">
        <v>49</v>
      </c>
      <c r="C18" s="135"/>
      <c r="D18" s="135"/>
      <c r="E18" s="31">
        <v>45979</v>
      </c>
      <c r="F18" s="121">
        <v>0.54166666666666663</v>
      </c>
      <c r="G18" s="135"/>
      <c r="H18" s="136" t="s">
        <v>64</v>
      </c>
      <c r="I18" s="136"/>
      <c r="J18" s="136"/>
      <c r="K18" s="180" t="str">
        <f>CONCATENATE(M8," ","-"," ",M9)</f>
        <v>Osmancık Meliha-Rıfat Göbel OO - Kargı Cumhuriyet Yatılı Bölge OO</v>
      </c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1"/>
    </row>
    <row r="19" spans="1:28" x14ac:dyDescent="0.25">
      <c r="A19" s="11">
        <v>4</v>
      </c>
      <c r="B19" s="135" t="s">
        <v>60</v>
      </c>
      <c r="C19" s="135"/>
      <c r="D19" s="135"/>
      <c r="E19" s="31">
        <v>45981</v>
      </c>
      <c r="F19" s="121">
        <v>0.41666666666666669</v>
      </c>
      <c r="G19" s="121"/>
      <c r="H19" s="136" t="s">
        <v>104</v>
      </c>
      <c r="I19" s="136"/>
      <c r="J19" s="136"/>
      <c r="K19" s="180" t="str">
        <f>CONCATENATE(C8," ","-"," ",C10)</f>
        <v>Osmancık Ş.Öğrt.Ş.Aybüke Yaşçın OO - Kargı Yunus Emre OO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1"/>
    </row>
    <row r="20" spans="1:28" x14ac:dyDescent="0.25">
      <c r="A20" s="11">
        <v>5</v>
      </c>
      <c r="B20" s="135" t="s">
        <v>60</v>
      </c>
      <c r="C20" s="135"/>
      <c r="D20" s="135"/>
      <c r="E20" s="31">
        <v>45981</v>
      </c>
      <c r="F20" s="121">
        <v>0.47916666666666669</v>
      </c>
      <c r="G20" s="121"/>
      <c r="H20" s="136" t="s">
        <v>70</v>
      </c>
      <c r="I20" s="136"/>
      <c r="J20" s="136"/>
      <c r="K20" s="180" t="str">
        <f>CONCATENATE(C11," ","-"," ",C9)</f>
        <v>Osmancık Atatürk OO - Osmancık Nenehatun OO</v>
      </c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1"/>
    </row>
    <row r="21" spans="1:28" x14ac:dyDescent="0.25">
      <c r="A21" s="11">
        <v>6</v>
      </c>
      <c r="B21" s="135" t="s">
        <v>60</v>
      </c>
      <c r="C21" s="135"/>
      <c r="D21" s="135"/>
      <c r="E21" s="31">
        <v>45981</v>
      </c>
      <c r="F21" s="121">
        <v>0.54166666666666663</v>
      </c>
      <c r="G21" s="135"/>
      <c r="H21" s="136" t="s">
        <v>81</v>
      </c>
      <c r="I21" s="136"/>
      <c r="J21" s="136"/>
      <c r="K21" s="180" t="str">
        <f>CONCATENATE(M10," ","-"," ",M8)</f>
        <v>Osmancık Tevfik İleri Kız AİHL - Osmancık Meliha-Rıfat Göbel OO</v>
      </c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1"/>
    </row>
    <row r="22" spans="1:28" x14ac:dyDescent="0.25">
      <c r="A22" s="11">
        <v>7</v>
      </c>
      <c r="B22" s="135" t="s">
        <v>69</v>
      </c>
      <c r="C22" s="135"/>
      <c r="D22" s="135"/>
      <c r="E22" s="31">
        <v>45985</v>
      </c>
      <c r="F22" s="121">
        <v>0.41666666666666669</v>
      </c>
      <c r="G22" s="121"/>
      <c r="H22" s="136" t="s">
        <v>62</v>
      </c>
      <c r="I22" s="136"/>
      <c r="J22" s="136"/>
      <c r="K22" s="180" t="str">
        <f>CONCATENATE(C8," ","-"," ",C9)</f>
        <v>Osmancık Ş.Öğrt.Ş.Aybüke Yaşçın OO - Osmancık Nenehatun OO</v>
      </c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1"/>
    </row>
    <row r="23" spans="1:28" x14ac:dyDescent="0.25">
      <c r="A23" s="11">
        <v>8</v>
      </c>
      <c r="B23" s="135" t="s">
        <v>69</v>
      </c>
      <c r="C23" s="135"/>
      <c r="D23" s="135"/>
      <c r="E23" s="31">
        <v>45985</v>
      </c>
      <c r="F23" s="121">
        <v>0.47916666666666669</v>
      </c>
      <c r="G23" s="121"/>
      <c r="H23" s="136" t="s">
        <v>87</v>
      </c>
      <c r="I23" s="136"/>
      <c r="J23" s="136"/>
      <c r="K23" s="180" t="str">
        <f>CONCATENATE(C10," ","-"," ",C11)</f>
        <v>Kargı Yunus Emre OO - Osmancık Atatürk OO</v>
      </c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1"/>
    </row>
    <row r="24" spans="1:28" x14ac:dyDescent="0.25">
      <c r="A24" s="11">
        <v>9</v>
      </c>
      <c r="B24" s="135" t="s">
        <v>69</v>
      </c>
      <c r="C24" s="135"/>
      <c r="D24" s="135"/>
      <c r="E24" s="31">
        <v>45985</v>
      </c>
      <c r="F24" s="121">
        <v>0.54166666666666663</v>
      </c>
      <c r="G24" s="135"/>
      <c r="H24" s="136" t="s">
        <v>55</v>
      </c>
      <c r="I24" s="136"/>
      <c r="J24" s="136"/>
      <c r="K24" s="180" t="str">
        <f>CONCATENATE(M9," ","-"," ",M10)</f>
        <v>Kargı Cumhuriyet Yatılı Bölge OO - Osmancık Tevfik İleri Kız AİHL</v>
      </c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1"/>
    </row>
    <row r="25" spans="1:28" s="92" customFormat="1" hidden="1" x14ac:dyDescent="0.25">
      <c r="A25" s="59">
        <v>10</v>
      </c>
      <c r="B25" s="104" t="s">
        <v>78</v>
      </c>
      <c r="C25" s="104"/>
      <c r="D25" s="104"/>
      <c r="E25" s="61">
        <v>45301</v>
      </c>
      <c r="F25" s="105"/>
      <c r="G25" s="105"/>
      <c r="H25" s="106" t="s">
        <v>146</v>
      </c>
      <c r="I25" s="106"/>
      <c r="J25" s="106"/>
      <c r="K25" s="202" t="s">
        <v>147</v>
      </c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3"/>
    </row>
    <row r="26" spans="1:28" s="92" customFormat="1" hidden="1" x14ac:dyDescent="0.25">
      <c r="A26" s="59">
        <v>11</v>
      </c>
      <c r="B26" s="104" t="s">
        <v>78</v>
      </c>
      <c r="C26" s="104"/>
      <c r="D26" s="104"/>
      <c r="E26" s="61">
        <v>45301</v>
      </c>
      <c r="F26" s="105"/>
      <c r="G26" s="105"/>
      <c r="H26" s="106" t="s">
        <v>148</v>
      </c>
      <c r="I26" s="106"/>
      <c r="J26" s="106"/>
      <c r="K26" s="202" t="s">
        <v>149</v>
      </c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3"/>
    </row>
    <row r="27" spans="1:28" s="92" customFormat="1" hidden="1" x14ac:dyDescent="0.25">
      <c r="A27" s="62">
        <v>12</v>
      </c>
      <c r="B27" s="115" t="s">
        <v>85</v>
      </c>
      <c r="C27" s="115"/>
      <c r="D27" s="115"/>
      <c r="E27" s="63">
        <v>45301</v>
      </c>
      <c r="F27" s="116"/>
      <c r="G27" s="116"/>
      <c r="H27" s="208" t="s">
        <v>160</v>
      </c>
      <c r="I27" s="208"/>
      <c r="J27" s="208"/>
      <c r="K27" s="197" t="s">
        <v>161</v>
      </c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8"/>
    </row>
    <row r="28" spans="1:28" s="92" customFormat="1" ht="15" hidden="1" customHeight="1" thickBot="1" x14ac:dyDescent="0.3">
      <c r="A28" s="60">
        <v>13</v>
      </c>
      <c r="B28" s="110" t="s">
        <v>85</v>
      </c>
      <c r="C28" s="110"/>
      <c r="D28" s="110"/>
      <c r="E28" s="64">
        <v>45301</v>
      </c>
      <c r="F28" s="111"/>
      <c r="G28" s="111"/>
      <c r="H28" s="112" t="s">
        <v>162</v>
      </c>
      <c r="I28" s="112"/>
      <c r="J28" s="112"/>
      <c r="K28" s="200" t="s">
        <v>163</v>
      </c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1"/>
    </row>
    <row r="29" spans="1:28" x14ac:dyDescent="0.25">
      <c r="T29" s="58"/>
    </row>
    <row r="32" spans="1:28" ht="15.75" thickBot="1" x14ac:dyDescent="0.3"/>
    <row r="33" spans="1:30" ht="15" customHeight="1" x14ac:dyDescent="0.25">
      <c r="A33" s="95" t="s">
        <v>197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7"/>
      <c r="AC33" s="91"/>
      <c r="AD33" s="28"/>
    </row>
    <row r="34" spans="1:30" ht="15" customHeight="1" x14ac:dyDescent="0.25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100"/>
      <c r="AC34" s="91"/>
      <c r="AD34" s="28"/>
    </row>
    <row r="35" spans="1:30" ht="15" customHeight="1" x14ac:dyDescent="0.25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100"/>
      <c r="AC35" s="91"/>
      <c r="AD35" s="28"/>
    </row>
    <row r="36" spans="1:30" ht="15.75" customHeight="1" thickBot="1" x14ac:dyDescent="0.3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3"/>
      <c r="AC36" s="91"/>
      <c r="AD36" s="28"/>
    </row>
    <row r="37" spans="1:30" ht="67.5" x14ac:dyDescent="0.25"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30" ht="67.5" x14ac:dyDescent="0.25"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30" ht="67.5" x14ac:dyDescent="0.25"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30" ht="67.5" x14ac:dyDescent="0.25"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</sheetData>
  <mergeCells count="102">
    <mergeCell ref="B26:D26"/>
    <mergeCell ref="F26:G26"/>
    <mergeCell ref="H26:J26"/>
    <mergeCell ref="K26:AB26"/>
    <mergeCell ref="B27:D27"/>
    <mergeCell ref="F27:G27"/>
    <mergeCell ref="H27:J27"/>
    <mergeCell ref="K27:AB27"/>
    <mergeCell ref="B28:D28"/>
    <mergeCell ref="F28:G28"/>
    <mergeCell ref="H28:J28"/>
    <mergeCell ref="K28:AB28"/>
    <mergeCell ref="B23:D23"/>
    <mergeCell ref="F23:G23"/>
    <mergeCell ref="H23:J23"/>
    <mergeCell ref="K23:AB23"/>
    <mergeCell ref="B24:D24"/>
    <mergeCell ref="F24:G24"/>
    <mergeCell ref="H24:J24"/>
    <mergeCell ref="K24:AB24"/>
    <mergeCell ref="B25:D25"/>
    <mergeCell ref="F25:G25"/>
    <mergeCell ref="H25:J25"/>
    <mergeCell ref="K25:AB25"/>
    <mergeCell ref="B20:D20"/>
    <mergeCell ref="F20:G20"/>
    <mergeCell ref="H20:J20"/>
    <mergeCell ref="K20:AB20"/>
    <mergeCell ref="B21:D21"/>
    <mergeCell ref="F21:G21"/>
    <mergeCell ref="H21:J21"/>
    <mergeCell ref="K21:AB21"/>
    <mergeCell ref="B22:D22"/>
    <mergeCell ref="F22:G22"/>
    <mergeCell ref="H22:J22"/>
    <mergeCell ref="K22:AB22"/>
    <mergeCell ref="B17:D17"/>
    <mergeCell ref="F17:G17"/>
    <mergeCell ref="H17:J17"/>
    <mergeCell ref="K17:AB17"/>
    <mergeCell ref="B18:D18"/>
    <mergeCell ref="F18:G18"/>
    <mergeCell ref="H18:J18"/>
    <mergeCell ref="K18:AB18"/>
    <mergeCell ref="B19:D19"/>
    <mergeCell ref="F19:G19"/>
    <mergeCell ref="H19:J19"/>
    <mergeCell ref="K19:AB19"/>
    <mergeCell ref="B16:D16"/>
    <mergeCell ref="F16:G16"/>
    <mergeCell ref="H16:J16"/>
    <mergeCell ref="K16:AB16"/>
    <mergeCell ref="C11:J11"/>
    <mergeCell ref="A13:A15"/>
    <mergeCell ref="B13:D15"/>
    <mergeCell ref="F13:G15"/>
    <mergeCell ref="H13:J15"/>
    <mergeCell ref="K13:AB15"/>
    <mergeCell ref="M10:S10"/>
    <mergeCell ref="AE10:AO10"/>
    <mergeCell ref="AQ10:AZ10"/>
    <mergeCell ref="AE11:AO11"/>
    <mergeCell ref="AQ11:AZ11"/>
    <mergeCell ref="BC11:BF15"/>
    <mergeCell ref="BG11:BJ15"/>
    <mergeCell ref="BK11:BN15"/>
    <mergeCell ref="AE12:AO12"/>
    <mergeCell ref="AQ12:AZ12"/>
    <mergeCell ref="A33:AB36"/>
    <mergeCell ref="AD5:AO5"/>
    <mergeCell ref="AP5:AZ5"/>
    <mergeCell ref="X6:AA6"/>
    <mergeCell ref="AE6:AO6"/>
    <mergeCell ref="AQ6:AZ6"/>
    <mergeCell ref="BG6:BJ10"/>
    <mergeCell ref="BK6:BN10"/>
    <mergeCell ref="BO6:BR10"/>
    <mergeCell ref="B7:J7"/>
    <mergeCell ref="L7:S7"/>
    <mergeCell ref="U7:AB7"/>
    <mergeCell ref="AE7:AO7"/>
    <mergeCell ref="AQ7:AZ7"/>
    <mergeCell ref="C8:J8"/>
    <mergeCell ref="M8:S8"/>
    <mergeCell ref="BC6:BF10"/>
    <mergeCell ref="AE8:AO8"/>
    <mergeCell ref="AQ8:AZ8"/>
    <mergeCell ref="C9:J9"/>
    <mergeCell ref="M9:S9"/>
    <mergeCell ref="AE9:AO9"/>
    <mergeCell ref="AQ9:AZ9"/>
    <mergeCell ref="C10:J10"/>
    <mergeCell ref="A1:AB1"/>
    <mergeCell ref="A2:AB2"/>
    <mergeCell ref="A3:AB3"/>
    <mergeCell ref="A4:J4"/>
    <mergeCell ref="K4:P4"/>
    <mergeCell ref="Q4:U4"/>
    <mergeCell ref="V4:Z4"/>
    <mergeCell ref="A5:L5"/>
    <mergeCell ref="M5:T5"/>
    <mergeCell ref="U5:Y5"/>
  </mergeCells>
  <pageMargins left="0.51181102362204722" right="0.51181102362204722" top="0.74803149606299213" bottom="0.74803149606299213" header="0.31496062992125984" footer="0.31496062992125984"/>
  <pageSetup paperSize="9" scale="83" orientation="portrait" r:id="rId1"/>
  <colBreaks count="1" manualBreakCount="1">
    <brk id="2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35"/>
  <sheetViews>
    <sheetView zoomScaleNormal="100" workbookViewId="0">
      <selection activeCell="AF8" sqref="AF8"/>
    </sheetView>
  </sheetViews>
  <sheetFormatPr defaultColWidth="3.7109375" defaultRowHeight="15" customHeight="1" x14ac:dyDescent="0.25"/>
  <cols>
    <col min="1" max="1" width="3.7109375" style="56"/>
    <col min="2" max="16" width="3.7109375" style="32"/>
    <col min="17" max="17" width="13.28515625" style="32" customWidth="1"/>
    <col min="18" max="20" width="3.7109375" style="32"/>
    <col min="21" max="21" width="10.85546875" style="32" customWidth="1"/>
    <col min="22" max="24" width="3.7109375" style="32"/>
    <col min="25" max="25" width="10.5703125" style="32" customWidth="1"/>
    <col min="26" max="38" width="3.7109375" style="32"/>
    <col min="39" max="39" width="3.7109375" style="54"/>
    <col min="40" max="40" width="40.7109375" style="32" customWidth="1"/>
    <col min="41" max="41" width="3.7109375" style="49"/>
    <col min="42" max="42" width="40.7109375" style="32" customWidth="1"/>
    <col min="43" max="16384" width="3.7109375" style="32"/>
  </cols>
  <sheetData>
    <row r="1" spans="1:78" ht="15" customHeight="1" x14ac:dyDescent="0.25">
      <c r="A1" s="211" t="s">
        <v>176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</row>
    <row r="2" spans="1:78" ht="15" customHeight="1" x14ac:dyDescent="0.25">
      <c r="A2" s="211" t="s">
        <v>177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</row>
    <row r="3" spans="1:78" ht="15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78" ht="18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85"/>
      <c r="AD4" s="85"/>
      <c r="AE4" s="85"/>
      <c r="AF4" s="85"/>
      <c r="AG4" s="224"/>
      <c r="AH4" s="224"/>
      <c r="AI4" s="224"/>
      <c r="AJ4" s="224"/>
      <c r="AK4" s="224"/>
      <c r="AM4" s="225" t="s">
        <v>0</v>
      </c>
      <c r="AN4" s="225"/>
      <c r="AO4" s="226" t="s">
        <v>1</v>
      </c>
      <c r="AP4" s="226"/>
    </row>
    <row r="5" spans="1:78" ht="15.75" x14ac:dyDescent="0.2">
      <c r="A5" s="33" t="s">
        <v>2</v>
      </c>
      <c r="B5" s="219" t="str">
        <f>AP5</f>
        <v>1.TAKIM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20"/>
      <c r="N5" s="34"/>
      <c r="O5" s="34"/>
      <c r="P5" s="34"/>
      <c r="Q5" s="34"/>
      <c r="R5" s="34"/>
      <c r="S5" s="34"/>
      <c r="T5" s="34"/>
      <c r="U5" s="34"/>
      <c r="V5" s="35"/>
      <c r="W5" s="35"/>
      <c r="X5" s="35"/>
      <c r="Y5" s="35"/>
      <c r="Z5" s="35"/>
      <c r="AA5" s="35"/>
      <c r="AB5" s="35"/>
      <c r="AC5" s="35"/>
      <c r="AF5" s="196"/>
      <c r="AG5" s="196"/>
      <c r="AH5" s="196"/>
      <c r="AI5" s="196"/>
      <c r="AM5" s="36" t="s">
        <v>2</v>
      </c>
      <c r="AN5" s="37" t="s">
        <v>105</v>
      </c>
      <c r="AO5" s="7" t="s">
        <v>2</v>
      </c>
      <c r="AP5" s="37" t="s">
        <v>106</v>
      </c>
      <c r="AR5" s="223">
        <v>1</v>
      </c>
      <c r="AS5" s="223"/>
      <c r="AT5" s="223"/>
      <c r="AU5" s="223"/>
      <c r="AV5" s="223"/>
      <c r="AW5" s="223">
        <v>2</v>
      </c>
      <c r="AX5" s="223"/>
      <c r="AY5" s="223"/>
      <c r="AZ5" s="223"/>
      <c r="BA5" s="223"/>
      <c r="BB5" s="223">
        <v>3</v>
      </c>
      <c r="BC5" s="223"/>
      <c r="BD5" s="223"/>
      <c r="BE5" s="223"/>
      <c r="BF5" s="223"/>
      <c r="BG5" s="223">
        <v>4</v>
      </c>
      <c r="BH5" s="223"/>
      <c r="BI5" s="223"/>
      <c r="BJ5" s="223"/>
      <c r="BK5" s="223"/>
      <c r="BL5" s="223">
        <v>5</v>
      </c>
      <c r="BM5" s="223"/>
      <c r="BN5" s="223"/>
      <c r="BO5" s="223"/>
      <c r="BP5" s="223"/>
      <c r="BQ5" s="227">
        <v>6</v>
      </c>
      <c r="BR5" s="227"/>
      <c r="BS5" s="227"/>
      <c r="BT5" s="227"/>
      <c r="BU5" s="227"/>
      <c r="BV5" s="223">
        <v>7</v>
      </c>
      <c r="BW5" s="223"/>
      <c r="BX5" s="223"/>
      <c r="BY5" s="223"/>
      <c r="BZ5" s="223"/>
    </row>
    <row r="6" spans="1:78" ht="15.75" x14ac:dyDescent="0.25">
      <c r="A6" s="38"/>
      <c r="B6" s="215" t="s">
        <v>181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6"/>
      <c r="N6" s="39"/>
      <c r="O6" s="39"/>
      <c r="P6" s="39"/>
      <c r="Q6" s="40"/>
      <c r="R6" s="34"/>
      <c r="S6" s="34"/>
      <c r="T6" s="34"/>
      <c r="U6" s="34"/>
      <c r="V6" s="35"/>
      <c r="W6" s="35"/>
      <c r="X6" s="35"/>
      <c r="Y6" s="35"/>
      <c r="Z6" s="35"/>
      <c r="AA6" s="35"/>
      <c r="AB6" s="35"/>
      <c r="AC6" s="35"/>
      <c r="AM6" s="36" t="s">
        <v>13</v>
      </c>
      <c r="AN6" s="37" t="s">
        <v>107</v>
      </c>
      <c r="AO6" s="7" t="s">
        <v>13</v>
      </c>
      <c r="AP6" s="37" t="s">
        <v>108</v>
      </c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7"/>
      <c r="BR6" s="227"/>
      <c r="BS6" s="227"/>
      <c r="BT6" s="227"/>
      <c r="BU6" s="227"/>
      <c r="BV6" s="223"/>
      <c r="BW6" s="223"/>
      <c r="BX6" s="223"/>
      <c r="BY6" s="223"/>
      <c r="BZ6" s="223"/>
    </row>
    <row r="7" spans="1:78" ht="15.75" x14ac:dyDescent="0.25">
      <c r="A7" s="41" t="s">
        <v>13</v>
      </c>
      <c r="B7" s="217" t="str">
        <f>AP6</f>
        <v>2.TAKIM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8"/>
      <c r="N7" s="34"/>
      <c r="O7" s="34"/>
      <c r="P7" s="34"/>
      <c r="Q7" s="46"/>
      <c r="R7" s="34"/>
      <c r="S7" s="42"/>
      <c r="T7" s="42"/>
      <c r="U7" s="42"/>
      <c r="V7" s="28"/>
      <c r="W7" s="28"/>
      <c r="X7" s="28"/>
      <c r="Y7" s="28"/>
      <c r="Z7" s="28"/>
      <c r="AA7" s="35"/>
      <c r="AB7" s="35"/>
      <c r="AC7" s="35"/>
      <c r="AM7" s="36" t="s">
        <v>15</v>
      </c>
      <c r="AN7" s="37" t="s">
        <v>109</v>
      </c>
      <c r="AO7" s="7" t="s">
        <v>15</v>
      </c>
      <c r="AP7" s="37" t="s">
        <v>110</v>
      </c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7"/>
      <c r="BR7" s="227"/>
      <c r="BS7" s="227"/>
      <c r="BT7" s="227"/>
      <c r="BU7" s="227"/>
      <c r="BV7" s="223"/>
      <c r="BW7" s="223"/>
      <c r="BX7" s="223"/>
      <c r="BY7" s="223"/>
      <c r="BZ7" s="223"/>
    </row>
    <row r="8" spans="1:78" ht="15.75" x14ac:dyDescent="0.25">
      <c r="A8" s="38"/>
      <c r="B8" s="221" t="s">
        <v>186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2"/>
      <c r="R8" s="39"/>
      <c r="S8" s="39"/>
      <c r="T8" s="39"/>
      <c r="U8" s="40"/>
      <c r="V8" s="65"/>
      <c r="W8" s="65"/>
      <c r="X8" s="65"/>
      <c r="Y8" s="65"/>
      <c r="Z8" s="28"/>
      <c r="AA8" s="35"/>
      <c r="AB8" s="35"/>
      <c r="AC8" s="35"/>
      <c r="AM8" s="36" t="s">
        <v>17</v>
      </c>
      <c r="AN8" s="37" t="s">
        <v>111</v>
      </c>
      <c r="AO8" s="7" t="s">
        <v>17</v>
      </c>
      <c r="AP8" s="37" t="s">
        <v>112</v>
      </c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7"/>
      <c r="BR8" s="227"/>
      <c r="BS8" s="227"/>
      <c r="BT8" s="227"/>
      <c r="BU8" s="227"/>
      <c r="BV8" s="223"/>
      <c r="BW8" s="223"/>
      <c r="BX8" s="223"/>
      <c r="BY8" s="223"/>
      <c r="BZ8" s="223"/>
    </row>
    <row r="9" spans="1:78" ht="15.75" x14ac:dyDescent="0.25">
      <c r="A9" s="33" t="s">
        <v>15</v>
      </c>
      <c r="B9" s="219" t="str">
        <f>AP7</f>
        <v>3.TAKIM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20"/>
      <c r="N9" s="34"/>
      <c r="O9" s="213" t="s">
        <v>190</v>
      </c>
      <c r="P9" s="213"/>
      <c r="Q9" s="214"/>
      <c r="R9" s="34"/>
      <c r="S9" s="42"/>
      <c r="T9" s="42"/>
      <c r="U9" s="43"/>
      <c r="V9" s="28"/>
      <c r="W9" s="28"/>
      <c r="X9" s="28"/>
      <c r="Y9" s="28"/>
      <c r="Z9" s="28"/>
      <c r="AA9" s="28"/>
      <c r="AB9" s="35"/>
      <c r="AC9" s="35"/>
      <c r="AM9" s="36" t="s">
        <v>18</v>
      </c>
      <c r="AN9" s="37" t="s">
        <v>113</v>
      </c>
      <c r="AO9" s="7" t="s">
        <v>18</v>
      </c>
      <c r="AP9" s="37" t="s">
        <v>114</v>
      </c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7"/>
      <c r="BR9" s="227"/>
      <c r="BS9" s="227"/>
      <c r="BT9" s="227"/>
      <c r="BU9" s="227"/>
      <c r="BV9" s="223"/>
      <c r="BW9" s="223"/>
      <c r="BX9" s="223"/>
      <c r="BY9" s="223"/>
      <c r="BZ9" s="223"/>
    </row>
    <row r="10" spans="1:78" ht="15.75" x14ac:dyDescent="0.25">
      <c r="A10" s="38"/>
      <c r="B10" s="215" t="s">
        <v>178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6"/>
      <c r="N10" s="51"/>
      <c r="O10" s="51"/>
      <c r="P10" s="51"/>
      <c r="Q10" s="52"/>
      <c r="R10" s="34"/>
      <c r="S10" s="34"/>
      <c r="T10" s="34"/>
      <c r="U10" s="46"/>
      <c r="V10" s="28"/>
      <c r="W10" s="28"/>
      <c r="X10" s="28"/>
      <c r="Y10" s="28"/>
      <c r="Z10" s="28"/>
      <c r="AA10" s="28"/>
      <c r="AB10" s="35"/>
      <c r="AC10" s="35"/>
      <c r="AM10" s="36" t="s">
        <v>19</v>
      </c>
      <c r="AN10" s="37"/>
      <c r="AO10" s="7" t="s">
        <v>19</v>
      </c>
      <c r="AP10" s="37" t="s">
        <v>115</v>
      </c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7"/>
      <c r="BR10" s="227"/>
      <c r="BS10" s="227"/>
      <c r="BT10" s="227"/>
      <c r="BU10" s="227"/>
      <c r="BV10" s="223"/>
      <c r="BW10" s="223"/>
      <c r="BX10" s="223"/>
      <c r="BY10" s="223"/>
      <c r="BZ10" s="223"/>
    </row>
    <row r="11" spans="1:78" ht="15.75" x14ac:dyDescent="0.25">
      <c r="A11" s="41" t="s">
        <v>17</v>
      </c>
      <c r="B11" s="217" t="str">
        <f>AP8</f>
        <v>4.TAKIM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8"/>
      <c r="N11" s="34"/>
      <c r="O11" s="34"/>
      <c r="P11" s="34"/>
      <c r="Q11" s="34"/>
      <c r="R11" s="34"/>
      <c r="S11" s="42"/>
      <c r="T11" s="42"/>
      <c r="U11" s="43"/>
      <c r="V11" s="44"/>
      <c r="W11" s="66"/>
      <c r="X11" s="66"/>
      <c r="Y11" s="67"/>
      <c r="Z11" s="28"/>
      <c r="AA11" s="28"/>
      <c r="AB11" s="28"/>
      <c r="AC11" s="35"/>
      <c r="AM11" s="36" t="s">
        <v>26</v>
      </c>
      <c r="AN11" s="37"/>
      <c r="AO11" s="7" t="s">
        <v>26</v>
      </c>
      <c r="AP11" s="37" t="s">
        <v>117</v>
      </c>
      <c r="AR11" s="223">
        <v>8</v>
      </c>
      <c r="AS11" s="223"/>
      <c r="AT11" s="223"/>
      <c r="AU11" s="223"/>
      <c r="AV11" s="223"/>
      <c r="AW11" s="227">
        <v>9</v>
      </c>
      <c r="AX11" s="227"/>
      <c r="AY11" s="227"/>
      <c r="AZ11" s="227"/>
      <c r="BA11" s="227"/>
      <c r="BB11" s="223">
        <v>10</v>
      </c>
      <c r="BC11" s="223"/>
      <c r="BD11" s="223"/>
      <c r="BE11" s="223"/>
      <c r="BF11" s="223"/>
      <c r="BG11" s="223">
        <v>11</v>
      </c>
      <c r="BH11" s="223"/>
      <c r="BI11" s="223"/>
      <c r="BJ11" s="223"/>
      <c r="BK11" s="223"/>
      <c r="BL11" s="223">
        <v>12</v>
      </c>
      <c r="BM11" s="223"/>
      <c r="BN11" s="223"/>
      <c r="BO11" s="223"/>
      <c r="BP11" s="223"/>
      <c r="BQ11" s="223">
        <v>13</v>
      </c>
      <c r="BR11" s="223"/>
      <c r="BS11" s="223"/>
      <c r="BT11" s="223"/>
      <c r="BU11" s="223"/>
      <c r="BV11" s="223">
        <v>14</v>
      </c>
      <c r="BW11" s="223"/>
      <c r="BX11" s="223"/>
      <c r="BY11" s="223"/>
      <c r="BZ11" s="223"/>
    </row>
    <row r="12" spans="1:78" ht="15.75" x14ac:dyDescent="0.25">
      <c r="A12" s="38"/>
      <c r="B12" s="221" t="s">
        <v>191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2"/>
      <c r="V12" s="28"/>
      <c r="W12" s="28"/>
      <c r="X12" s="28"/>
      <c r="Y12" s="45"/>
      <c r="Z12" s="28"/>
      <c r="AA12" s="28"/>
      <c r="AB12" s="28"/>
      <c r="AC12" s="35"/>
      <c r="AM12" s="36" t="s">
        <v>27</v>
      </c>
      <c r="AN12" s="37"/>
      <c r="AO12" s="7" t="s">
        <v>27</v>
      </c>
      <c r="AP12" s="37" t="s">
        <v>118</v>
      </c>
      <c r="AR12" s="223"/>
      <c r="AS12" s="223"/>
      <c r="AT12" s="223"/>
      <c r="AU12" s="223"/>
      <c r="AV12" s="223"/>
      <c r="AW12" s="227"/>
      <c r="AX12" s="227"/>
      <c r="AY12" s="227"/>
      <c r="AZ12" s="227"/>
      <c r="BA12" s="227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23"/>
      <c r="BT12" s="223"/>
      <c r="BU12" s="223"/>
      <c r="BV12" s="223"/>
      <c r="BW12" s="223"/>
      <c r="BX12" s="223"/>
      <c r="BY12" s="223"/>
      <c r="BZ12" s="223"/>
    </row>
    <row r="13" spans="1:78" ht="15.75" x14ac:dyDescent="0.25">
      <c r="A13" s="33" t="s">
        <v>18</v>
      </c>
      <c r="B13" s="219" t="str">
        <f>AP9</f>
        <v>5.TAKIM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20"/>
      <c r="N13" s="34"/>
      <c r="O13" s="34"/>
      <c r="P13" s="34"/>
      <c r="Q13" s="34"/>
      <c r="R13" s="34"/>
      <c r="S13" s="213" t="s">
        <v>190</v>
      </c>
      <c r="T13" s="213"/>
      <c r="U13" s="214"/>
      <c r="V13" s="65"/>
      <c r="W13" s="42"/>
      <c r="X13" s="42"/>
      <c r="Y13" s="43"/>
      <c r="Z13" s="42"/>
      <c r="AA13" s="42"/>
      <c r="AB13" s="42"/>
      <c r="AC13" s="35"/>
      <c r="AM13" s="36" t="s">
        <v>29</v>
      </c>
      <c r="AN13" s="37"/>
      <c r="AO13" s="7" t="s">
        <v>29</v>
      </c>
      <c r="AP13" s="37" t="s">
        <v>120</v>
      </c>
      <c r="AR13" s="223"/>
      <c r="AS13" s="223"/>
      <c r="AT13" s="223"/>
      <c r="AU13" s="223"/>
      <c r="AV13" s="223"/>
      <c r="AW13" s="227"/>
      <c r="AX13" s="227"/>
      <c r="AY13" s="227"/>
      <c r="AZ13" s="227"/>
      <c r="BA13" s="227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</row>
    <row r="14" spans="1:78" ht="15.75" x14ac:dyDescent="0.25">
      <c r="A14" s="38"/>
      <c r="B14" s="215" t="s">
        <v>179</v>
      </c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6"/>
      <c r="N14" s="39"/>
      <c r="O14" s="39"/>
      <c r="P14" s="39"/>
      <c r="Q14" s="40"/>
      <c r="R14" s="34"/>
      <c r="S14" s="34"/>
      <c r="T14" s="34"/>
      <c r="U14" s="46"/>
      <c r="V14" s="35"/>
      <c r="W14" s="28"/>
      <c r="X14" s="28"/>
      <c r="Y14" s="45"/>
      <c r="Z14" s="28"/>
      <c r="AA14" s="28"/>
      <c r="AB14" s="28"/>
      <c r="AC14" s="35"/>
      <c r="AM14" s="36" t="s">
        <v>30</v>
      </c>
      <c r="AN14" s="37"/>
      <c r="AO14" s="7" t="s">
        <v>30</v>
      </c>
      <c r="AP14" s="37" t="s">
        <v>121</v>
      </c>
      <c r="AR14" s="223"/>
      <c r="AS14" s="223"/>
      <c r="AT14" s="223"/>
      <c r="AU14" s="223"/>
      <c r="AV14" s="223"/>
      <c r="AW14" s="227"/>
      <c r="AX14" s="227"/>
      <c r="AY14" s="227"/>
      <c r="AZ14" s="227"/>
      <c r="BA14" s="227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</row>
    <row r="15" spans="1:78" ht="15.75" x14ac:dyDescent="0.25">
      <c r="A15" s="41">
        <v>6</v>
      </c>
      <c r="B15" s="217" t="str">
        <f>AP10</f>
        <v>6.TAKIM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8"/>
      <c r="N15" s="34"/>
      <c r="O15" s="34"/>
      <c r="P15" s="34"/>
      <c r="Q15" s="46"/>
      <c r="R15" s="34"/>
      <c r="S15" s="34"/>
      <c r="T15" s="34"/>
      <c r="U15" s="46"/>
      <c r="V15" s="35"/>
      <c r="W15" s="28"/>
      <c r="X15" s="28"/>
      <c r="Y15" s="45"/>
      <c r="Z15" s="28"/>
      <c r="AA15" s="28"/>
      <c r="AB15" s="28"/>
      <c r="AC15" s="35"/>
      <c r="AM15" s="36" t="s">
        <v>31</v>
      </c>
      <c r="AN15" s="37"/>
      <c r="AO15" s="7" t="s">
        <v>31</v>
      </c>
      <c r="AP15" s="37" t="s">
        <v>164</v>
      </c>
      <c r="AR15" s="223"/>
      <c r="AS15" s="223"/>
      <c r="AT15" s="223"/>
      <c r="AU15" s="223"/>
      <c r="AV15" s="223"/>
      <c r="AW15" s="227"/>
      <c r="AX15" s="227"/>
      <c r="AY15" s="227"/>
      <c r="AZ15" s="227"/>
      <c r="BA15" s="227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23"/>
    </row>
    <row r="16" spans="1:78" ht="15.75" x14ac:dyDescent="0.25">
      <c r="A16" s="38"/>
      <c r="B16" s="221" t="s">
        <v>187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2"/>
      <c r="R16" s="51"/>
      <c r="S16" s="51"/>
      <c r="T16" s="51"/>
      <c r="U16" s="52"/>
      <c r="V16" s="35"/>
      <c r="W16" s="42"/>
      <c r="X16" s="42"/>
      <c r="Y16" s="43"/>
      <c r="Z16" s="42"/>
      <c r="AA16" s="42"/>
      <c r="AB16" s="42"/>
      <c r="AC16" s="35"/>
      <c r="AM16" s="36" t="s">
        <v>38</v>
      </c>
      <c r="AN16" s="37"/>
      <c r="AO16" s="7" t="s">
        <v>38</v>
      </c>
      <c r="AP16" s="37" t="s">
        <v>165</v>
      </c>
      <c r="AR16" s="223"/>
      <c r="AS16" s="223"/>
      <c r="AT16" s="223"/>
      <c r="AU16" s="223"/>
      <c r="AV16" s="223"/>
      <c r="AW16" s="227"/>
      <c r="AX16" s="227"/>
      <c r="AY16" s="227"/>
      <c r="AZ16" s="227"/>
      <c r="BA16" s="227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</row>
    <row r="17" spans="1:59" ht="15.75" x14ac:dyDescent="0.25">
      <c r="A17" s="33" t="s">
        <v>26</v>
      </c>
      <c r="B17" s="219" t="str">
        <f>AP11</f>
        <v>7.TAKIM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20"/>
      <c r="N17" s="34"/>
      <c r="O17" s="213" t="s">
        <v>190</v>
      </c>
      <c r="P17" s="213"/>
      <c r="Q17" s="214"/>
      <c r="R17" s="34"/>
      <c r="S17" s="34"/>
      <c r="T17" s="34"/>
      <c r="U17" s="34"/>
      <c r="V17" s="35"/>
      <c r="W17" s="28"/>
      <c r="X17" s="28"/>
      <c r="Y17" s="45"/>
      <c r="Z17" s="28"/>
      <c r="AA17" s="28"/>
      <c r="AB17" s="28"/>
      <c r="AC17" s="35"/>
      <c r="AM17" s="36" t="s">
        <v>39</v>
      </c>
      <c r="AN17" s="37"/>
      <c r="AO17" s="7" t="s">
        <v>39</v>
      </c>
      <c r="AP17" s="37" t="s">
        <v>166</v>
      </c>
      <c r="AR17" s="223">
        <v>15</v>
      </c>
      <c r="AS17" s="223"/>
      <c r="AT17" s="223"/>
      <c r="AU17" s="223"/>
      <c r="AV17" s="223"/>
      <c r="AW17" s="223">
        <v>16</v>
      </c>
      <c r="AX17" s="223"/>
      <c r="AY17" s="223"/>
      <c r="AZ17" s="223"/>
      <c r="BA17" s="223"/>
      <c r="BG17" s="49"/>
    </row>
    <row r="18" spans="1:59" ht="15.75" x14ac:dyDescent="0.25">
      <c r="A18" s="38"/>
      <c r="B18" s="215" t="s">
        <v>180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6"/>
      <c r="N18" s="51"/>
      <c r="O18" s="51"/>
      <c r="P18" s="51"/>
      <c r="Q18" s="52"/>
      <c r="R18" s="34"/>
      <c r="S18" s="34"/>
      <c r="T18" s="34"/>
      <c r="U18" s="34"/>
      <c r="V18" s="35"/>
      <c r="W18" s="47" t="s">
        <v>116</v>
      </c>
      <c r="X18" s="47"/>
      <c r="Y18" s="48"/>
      <c r="Z18" s="47"/>
      <c r="AA18" s="47"/>
      <c r="AB18" s="47"/>
      <c r="AC18" s="35"/>
      <c r="AM18" s="36" t="s">
        <v>40</v>
      </c>
      <c r="AN18" s="37"/>
      <c r="AO18" s="7" t="s">
        <v>40</v>
      </c>
      <c r="AP18" s="37" t="s">
        <v>167</v>
      </c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G18" s="49"/>
    </row>
    <row r="19" spans="1:59" ht="15.75" x14ac:dyDescent="0.25">
      <c r="A19" s="41" t="s">
        <v>27</v>
      </c>
      <c r="B19" s="217" t="str">
        <f>AP12</f>
        <v>8.TAKIM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8"/>
      <c r="N19" s="34"/>
      <c r="O19" s="34"/>
      <c r="P19" s="34"/>
      <c r="Q19" s="34"/>
      <c r="R19" s="34"/>
      <c r="S19" s="34"/>
      <c r="T19" s="34"/>
      <c r="U19" s="209" t="s">
        <v>193</v>
      </c>
      <c r="V19" s="209"/>
      <c r="W19" s="209"/>
      <c r="X19" s="209"/>
      <c r="Y19" s="210"/>
      <c r="Z19" s="228">
        <v>0.47916666666666669</v>
      </c>
      <c r="AA19" s="229"/>
      <c r="AB19" s="229"/>
      <c r="AC19" s="35"/>
      <c r="AM19" s="36" t="s">
        <v>45</v>
      </c>
      <c r="AN19" s="37"/>
      <c r="AO19" s="7" t="s">
        <v>45</v>
      </c>
      <c r="AP19" s="37" t="s">
        <v>168</v>
      </c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G19" s="49"/>
    </row>
    <row r="20" spans="1:59" ht="15.75" x14ac:dyDescent="0.25">
      <c r="A20" s="38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34"/>
      <c r="O20" s="34"/>
      <c r="P20" s="34"/>
      <c r="Q20" s="34"/>
      <c r="R20" s="34"/>
      <c r="S20" s="34"/>
      <c r="T20" s="34"/>
      <c r="U20" s="34"/>
      <c r="V20" s="35"/>
      <c r="W20" s="47" t="s">
        <v>119</v>
      </c>
      <c r="X20" s="47"/>
      <c r="Y20" s="48"/>
      <c r="Z20" s="47"/>
      <c r="AA20" s="47"/>
      <c r="AB20" s="47"/>
      <c r="AC20" s="35"/>
      <c r="AM20" s="36" t="s">
        <v>46</v>
      </c>
      <c r="AN20" s="37"/>
      <c r="AO20" s="7" t="s">
        <v>46</v>
      </c>
      <c r="AP20" s="37" t="s">
        <v>169</v>
      </c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G20" s="49"/>
    </row>
    <row r="21" spans="1:59" ht="15.75" x14ac:dyDescent="0.25">
      <c r="A21" s="33" t="s">
        <v>29</v>
      </c>
      <c r="B21" s="219" t="str">
        <f>AP13</f>
        <v>9.TAKIM</v>
      </c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20"/>
      <c r="N21" s="34"/>
      <c r="O21" s="34"/>
      <c r="P21" s="34"/>
      <c r="Q21" s="34"/>
      <c r="R21" s="34"/>
      <c r="S21" s="34"/>
      <c r="T21" s="34"/>
      <c r="U21" s="209" t="s">
        <v>193</v>
      </c>
      <c r="V21" s="209"/>
      <c r="W21" s="209"/>
      <c r="X21" s="209"/>
      <c r="Y21" s="210"/>
      <c r="Z21" s="228">
        <v>0.54166666666666663</v>
      </c>
      <c r="AA21" s="229"/>
      <c r="AB21" s="229"/>
      <c r="AC21" s="35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G21" s="49"/>
    </row>
    <row r="22" spans="1:59" ht="15.75" x14ac:dyDescent="0.25">
      <c r="A22" s="38"/>
      <c r="B22" s="215" t="s">
        <v>182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6"/>
      <c r="N22" s="39"/>
      <c r="O22" s="39"/>
      <c r="P22" s="39"/>
      <c r="Q22" s="40"/>
      <c r="R22" s="34"/>
      <c r="S22" s="34"/>
      <c r="T22" s="34"/>
      <c r="U22" s="34"/>
      <c r="V22" s="35"/>
      <c r="W22" s="35"/>
      <c r="X22" s="35"/>
      <c r="Y22" s="53"/>
      <c r="Z22" s="35"/>
      <c r="AA22" s="35"/>
      <c r="AB22" s="35"/>
      <c r="AQ22" s="54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G22" s="49"/>
    </row>
    <row r="23" spans="1:59" ht="15.75" x14ac:dyDescent="0.25">
      <c r="A23" s="41" t="s">
        <v>30</v>
      </c>
      <c r="B23" s="217" t="str">
        <f>AP14</f>
        <v>10.TAKIM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8"/>
      <c r="N23" s="34"/>
      <c r="O23" s="34"/>
      <c r="P23" s="34"/>
      <c r="Q23" s="46"/>
      <c r="R23" s="34"/>
      <c r="S23" s="34"/>
      <c r="T23" s="34"/>
      <c r="U23" s="34"/>
      <c r="V23" s="35"/>
      <c r="W23" s="35"/>
      <c r="X23" s="35"/>
      <c r="Y23" s="53"/>
      <c r="Z23" s="35"/>
      <c r="AA23" s="35"/>
      <c r="AB23" s="35"/>
    </row>
    <row r="24" spans="1:59" ht="15.75" x14ac:dyDescent="0.25">
      <c r="A24" s="38"/>
      <c r="B24" s="221" t="s">
        <v>188</v>
      </c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39"/>
      <c r="S24" s="39"/>
      <c r="T24" s="39"/>
      <c r="U24" s="40"/>
      <c r="V24" s="35"/>
      <c r="W24" s="35"/>
      <c r="X24" s="35"/>
      <c r="Y24" s="53"/>
      <c r="Z24" s="35"/>
      <c r="AA24" s="35"/>
      <c r="AB24" s="35"/>
    </row>
    <row r="25" spans="1:59" ht="15.75" x14ac:dyDescent="0.25">
      <c r="A25" s="33" t="s">
        <v>31</v>
      </c>
      <c r="B25" s="219" t="str">
        <f>AP15</f>
        <v>11.TAKIM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20"/>
      <c r="N25" s="34"/>
      <c r="O25" s="213" t="s">
        <v>190</v>
      </c>
      <c r="P25" s="213"/>
      <c r="Q25" s="214"/>
      <c r="R25" s="34"/>
      <c r="S25" s="34"/>
      <c r="T25" s="34"/>
      <c r="U25" s="46"/>
      <c r="V25" s="35"/>
      <c r="W25" s="35"/>
      <c r="X25" s="35"/>
      <c r="Y25" s="53"/>
      <c r="Z25" s="35"/>
      <c r="AA25" s="35"/>
      <c r="AB25" s="35"/>
    </row>
    <row r="26" spans="1:59" ht="15.75" x14ac:dyDescent="0.25">
      <c r="A26" s="38"/>
      <c r="B26" s="215" t="s">
        <v>183</v>
      </c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6"/>
      <c r="N26" s="51"/>
      <c r="O26" s="51"/>
      <c r="P26" s="51"/>
      <c r="Q26" s="52"/>
      <c r="R26" s="34"/>
      <c r="S26" s="34"/>
      <c r="T26" s="34"/>
      <c r="U26" s="46"/>
      <c r="V26" s="35"/>
      <c r="W26" s="35"/>
      <c r="X26" s="35"/>
      <c r="Y26" s="53"/>
      <c r="Z26" s="35"/>
      <c r="AA26" s="35"/>
      <c r="AB26" s="35"/>
    </row>
    <row r="27" spans="1:59" ht="15.75" x14ac:dyDescent="0.25">
      <c r="A27" s="41" t="s">
        <v>38</v>
      </c>
      <c r="B27" s="217" t="str">
        <f>AP16</f>
        <v>12.TAKIM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8"/>
      <c r="N27" s="34"/>
      <c r="O27" s="34"/>
      <c r="P27" s="34"/>
      <c r="Q27" s="34"/>
      <c r="R27" s="34"/>
      <c r="S27" s="34"/>
      <c r="T27" s="34"/>
      <c r="U27" s="46"/>
      <c r="V27" s="35"/>
      <c r="W27" s="35"/>
      <c r="X27" s="35"/>
      <c r="Y27" s="53"/>
      <c r="Z27" s="35"/>
      <c r="AA27" s="35"/>
      <c r="AB27" s="35"/>
    </row>
    <row r="28" spans="1:59" ht="15.75" x14ac:dyDescent="0.25">
      <c r="A28" s="38"/>
      <c r="B28" s="221" t="s">
        <v>192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2"/>
      <c r="V28" s="68"/>
      <c r="W28" s="68"/>
      <c r="X28" s="68"/>
      <c r="Y28" s="55"/>
      <c r="Z28" s="35"/>
      <c r="AA28" s="35"/>
      <c r="AB28" s="35"/>
    </row>
    <row r="29" spans="1:59" ht="15.75" x14ac:dyDescent="0.25">
      <c r="A29" s="33" t="s">
        <v>39</v>
      </c>
      <c r="B29" s="219" t="str">
        <f>AP17</f>
        <v>13.TAKIM</v>
      </c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20"/>
      <c r="N29" s="34"/>
      <c r="O29" s="34"/>
      <c r="P29" s="34"/>
      <c r="Q29" s="34"/>
      <c r="R29" s="34"/>
      <c r="S29" s="213" t="s">
        <v>190</v>
      </c>
      <c r="T29" s="213"/>
      <c r="U29" s="214"/>
      <c r="V29" s="35"/>
      <c r="W29" s="35"/>
      <c r="X29" s="35"/>
      <c r="Y29" s="35"/>
      <c r="Z29" s="35"/>
      <c r="AA29" s="35"/>
      <c r="AB29" s="35"/>
    </row>
    <row r="30" spans="1:59" ht="15.75" x14ac:dyDescent="0.25">
      <c r="A30" s="38"/>
      <c r="B30" s="215" t="s">
        <v>184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39"/>
      <c r="O30" s="39"/>
      <c r="P30" s="39"/>
      <c r="Q30" s="40"/>
      <c r="R30" s="34"/>
      <c r="S30" s="34"/>
      <c r="T30" s="34"/>
      <c r="U30" s="46"/>
      <c r="V30" s="35"/>
      <c r="W30" s="35"/>
      <c r="X30" s="35"/>
      <c r="Y30" s="35"/>
      <c r="Z30" s="35"/>
      <c r="AA30" s="35"/>
      <c r="AB30" s="35"/>
    </row>
    <row r="31" spans="1:59" ht="15.75" x14ac:dyDescent="0.25">
      <c r="A31" s="41" t="s">
        <v>40</v>
      </c>
      <c r="B31" s="217" t="str">
        <f>AP18</f>
        <v>14.TAKIM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8"/>
      <c r="N31" s="34"/>
      <c r="O31" s="34"/>
      <c r="P31" s="34"/>
      <c r="Q31" s="46"/>
      <c r="R31" s="34"/>
      <c r="S31" s="34"/>
      <c r="T31" s="34"/>
      <c r="U31" s="46"/>
      <c r="V31" s="35"/>
      <c r="W31" s="35"/>
      <c r="X31" s="35"/>
      <c r="Y31" s="35"/>
      <c r="Z31" s="35"/>
      <c r="AA31" s="35"/>
      <c r="AB31" s="35"/>
    </row>
    <row r="32" spans="1:59" ht="15.75" x14ac:dyDescent="0.25">
      <c r="A32" s="38"/>
      <c r="B32" s="221" t="s">
        <v>189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2"/>
      <c r="R32" s="51"/>
      <c r="S32" s="51"/>
      <c r="T32" s="51"/>
      <c r="U32" s="52"/>
      <c r="V32" s="35"/>
      <c r="W32" s="35"/>
      <c r="X32" s="35"/>
      <c r="Y32" s="35"/>
      <c r="Z32" s="35"/>
      <c r="AA32" s="35"/>
      <c r="AB32" s="35"/>
    </row>
    <row r="33" spans="1:28" ht="15.75" x14ac:dyDescent="0.25">
      <c r="A33" s="33" t="s">
        <v>45</v>
      </c>
      <c r="B33" s="219" t="str">
        <f>AP19</f>
        <v>15.TAKIM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20"/>
      <c r="N33" s="57"/>
      <c r="O33" s="213" t="s">
        <v>190</v>
      </c>
      <c r="P33" s="213"/>
      <c r="Q33" s="214"/>
      <c r="R33" s="57"/>
      <c r="S33" s="34"/>
      <c r="T33" s="34"/>
      <c r="U33" s="34"/>
      <c r="V33" s="35"/>
      <c r="W33" s="35"/>
      <c r="X33" s="35"/>
      <c r="Y33" s="35"/>
      <c r="Z33" s="35"/>
      <c r="AA33" s="35"/>
      <c r="AB33" s="35"/>
    </row>
    <row r="34" spans="1:28" ht="15.75" x14ac:dyDescent="0.25">
      <c r="A34" s="38"/>
      <c r="B34" s="215" t="s">
        <v>185</v>
      </c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6"/>
      <c r="N34" s="50"/>
      <c r="O34" s="51"/>
      <c r="P34" s="51"/>
      <c r="Q34" s="52"/>
      <c r="R34" s="57"/>
      <c r="S34" s="34"/>
      <c r="T34" s="34"/>
      <c r="U34" s="34"/>
      <c r="V34" s="35"/>
      <c r="W34" s="35"/>
      <c r="X34" s="35"/>
      <c r="Y34" s="35"/>
      <c r="Z34" s="35"/>
      <c r="AA34" s="35"/>
      <c r="AB34" s="35"/>
    </row>
    <row r="35" spans="1:28" ht="15.75" x14ac:dyDescent="0.25">
      <c r="A35" s="41" t="s">
        <v>46</v>
      </c>
      <c r="B35" s="217" t="str">
        <f>AP20</f>
        <v>16.TAKIM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8"/>
      <c r="N35" s="57"/>
      <c r="O35" s="57"/>
      <c r="P35" s="57"/>
      <c r="Q35" s="57"/>
      <c r="R35" s="57"/>
      <c r="S35" s="57"/>
      <c r="T35" s="57"/>
      <c r="U35" s="57"/>
    </row>
  </sheetData>
  <mergeCells count="64">
    <mergeCell ref="B33:M33"/>
    <mergeCell ref="B34:M34"/>
    <mergeCell ref="B35:M35"/>
    <mergeCell ref="B27:M27"/>
    <mergeCell ref="B28:U28"/>
    <mergeCell ref="B29:M29"/>
    <mergeCell ref="B30:M30"/>
    <mergeCell ref="B31:M31"/>
    <mergeCell ref="B32:Q32"/>
    <mergeCell ref="O33:Q33"/>
    <mergeCell ref="S29:U29"/>
    <mergeCell ref="B26:M26"/>
    <mergeCell ref="B17:M17"/>
    <mergeCell ref="AR17:AV22"/>
    <mergeCell ref="AW17:BA22"/>
    <mergeCell ref="B18:M18"/>
    <mergeCell ref="B19:M19"/>
    <mergeCell ref="Z19:AB19"/>
    <mergeCell ref="B20:M20"/>
    <mergeCell ref="B21:M21"/>
    <mergeCell ref="Z21:AB21"/>
    <mergeCell ref="B22:M22"/>
    <mergeCell ref="B23:M23"/>
    <mergeCell ref="B24:Q24"/>
    <mergeCell ref="B25:M25"/>
    <mergeCell ref="O25:Q25"/>
    <mergeCell ref="U19:Y19"/>
    <mergeCell ref="BL11:BP16"/>
    <mergeCell ref="BQ11:BU16"/>
    <mergeCell ref="BV11:BZ16"/>
    <mergeCell ref="B12:U12"/>
    <mergeCell ref="B13:M13"/>
    <mergeCell ref="B14:M14"/>
    <mergeCell ref="B15:M15"/>
    <mergeCell ref="B16:Q16"/>
    <mergeCell ref="BG11:BK16"/>
    <mergeCell ref="AR11:AV16"/>
    <mergeCell ref="AW11:BA16"/>
    <mergeCell ref="BB11:BF16"/>
    <mergeCell ref="BV5:BZ10"/>
    <mergeCell ref="AG4:AK4"/>
    <mergeCell ref="AM4:AN4"/>
    <mergeCell ref="AO4:AP4"/>
    <mergeCell ref="AF5:AI5"/>
    <mergeCell ref="AR5:AV10"/>
    <mergeCell ref="AW5:BA10"/>
    <mergeCell ref="BB5:BF10"/>
    <mergeCell ref="BG5:BK10"/>
    <mergeCell ref="BL5:BP10"/>
    <mergeCell ref="BQ5:BU10"/>
    <mergeCell ref="U21:Y21"/>
    <mergeCell ref="A1:AB1"/>
    <mergeCell ref="A2:AB2"/>
    <mergeCell ref="A4:AB4"/>
    <mergeCell ref="O9:Q9"/>
    <mergeCell ref="O17:Q17"/>
    <mergeCell ref="B10:M10"/>
    <mergeCell ref="B11:M11"/>
    <mergeCell ref="B5:M5"/>
    <mergeCell ref="B6:M6"/>
    <mergeCell ref="B7:M7"/>
    <mergeCell ref="B8:Q8"/>
    <mergeCell ref="B9:M9"/>
    <mergeCell ref="S13:U13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VOLEYBOL YILDIZ KIZ - MERKEZ</vt:lpstr>
      <vt:lpstr>VOLEYBOL YILDIZ KIZ - SUNGURLU</vt:lpstr>
      <vt:lpstr>VOLEYBOL YILDIZ KIZ - OSMANCIK</vt:lpstr>
      <vt:lpstr>VOLEYBOL YILDIZ KIZ FİNAL ELEME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2025-11-07T13:57:09Z</dcterms:modified>
</cp:coreProperties>
</file>